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45621"/>
  <fileRecoveryPr repairLoad="1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F82" i="2"/>
  <c r="E82" i="2"/>
  <c r="D82" i="2"/>
  <c r="C82" i="2"/>
  <c r="K64" i="2"/>
  <c r="J64" i="2"/>
  <c r="I64" i="2"/>
  <c r="H64" i="2"/>
  <c r="G64" i="2"/>
  <c r="F64" i="2"/>
  <c r="E64" i="2"/>
  <c r="D64" i="2"/>
  <c r="C64" i="2"/>
  <c r="K63" i="2"/>
  <c r="J63" i="2"/>
  <c r="I63" i="2"/>
  <c r="H63" i="2"/>
  <c r="G63" i="2"/>
  <c r="F63" i="2"/>
  <c r="E63" i="2"/>
  <c r="D63" i="2"/>
  <c r="C63" i="2"/>
  <c r="K52" i="2"/>
  <c r="K58" i="2" s="1"/>
  <c r="J52" i="2"/>
  <c r="J58" i="2" s="1"/>
  <c r="I52" i="2"/>
  <c r="I58" i="2" s="1"/>
  <c r="H52" i="2"/>
  <c r="H58" i="2" s="1"/>
  <c r="G52" i="2"/>
  <c r="G58" i="2" s="1"/>
  <c r="F52" i="2"/>
  <c r="F58" i="2" s="1"/>
  <c r="E52" i="2"/>
  <c r="E58" i="2" s="1"/>
  <c r="D52" i="2"/>
  <c r="D58" i="2" s="1"/>
  <c r="C52" i="2"/>
  <c r="C58" i="2" s="1"/>
  <c r="K29" i="2"/>
  <c r="J29" i="2"/>
  <c r="I29" i="2"/>
  <c r="H29" i="2"/>
  <c r="G29" i="2"/>
  <c r="F29" i="2"/>
  <c r="E29" i="2"/>
  <c r="D29" i="2"/>
  <c r="C29" i="2"/>
  <c r="K11" i="2"/>
  <c r="J11" i="2"/>
  <c r="I11" i="2"/>
  <c r="H11" i="2"/>
  <c r="G11" i="2"/>
  <c r="F11" i="2"/>
  <c r="E11" i="2"/>
  <c r="D11" i="2"/>
  <c r="C11" i="2"/>
  <c r="K9" i="2"/>
  <c r="K62" i="2" s="1"/>
  <c r="J9" i="2"/>
  <c r="J62" i="2" s="1"/>
  <c r="I9" i="2"/>
  <c r="I62" i="2" s="1"/>
  <c r="H9" i="2"/>
  <c r="H62" i="2" s="1"/>
  <c r="G9" i="2"/>
  <c r="G62" i="2" s="1"/>
  <c r="F9" i="2"/>
  <c r="F62" i="2" s="1"/>
  <c r="E9" i="2"/>
  <c r="E62" i="2" s="1"/>
  <c r="D9" i="2"/>
  <c r="D62" i="2" s="1"/>
  <c r="C9" i="2"/>
  <c r="C62" i="2" s="1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<sst xmlns="http://schemas.openxmlformats.org/spreadsheetml/2006/main" count="282" uniqueCount="110">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</sst>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;\-###0.0"/>
    <numFmt numFmtId="165" formatCode="#,##0.0;\-#,##0.0"/>
    <numFmt numFmtId="166" formatCode="#,##0.0"/>
  </numFmts>
  <fonts count="13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sz val="7"/>
      <color rgb="FFFF0000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2" fillId="0" borderId="0">
      <protection locked="0"/>
    </xf>
    <xf numFmtId="0" fontId="3" fillId="0" borderId="0"/>
  </cellStyleXfs>
  <cellXfs count="135">
    <xf numFmtId="0" fontId="1" fillId="0" borderId="0" xfId="0" applyFont="1"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2" fillId="0" borderId="0" xfId="0" applyFont="1" applyAlignment="1">
      <alignment vertical="top"/>
      <protection locked="0"/>
    </xf>
    <xf numFmtId="0" fontId="6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left"/>
    </xf>
    <xf numFmtId="0" fontId="4" fillId="0" borderId="2" xfId="0" applyFont="1" applyBorder="1" applyProtection="1"/>
    <xf numFmtId="3" fontId="7" fillId="0" borderId="2" xfId="0" applyNumberFormat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3" fontId="4" fillId="0" borderId="10" xfId="0" applyNumberFormat="1" applyFont="1" applyBorder="1" applyAlignment="1" applyProtection="1">
      <alignment horizontal="right" vertical="center"/>
    </xf>
    <xf numFmtId="0" fontId="10" fillId="0" borderId="9" xfId="0" applyFont="1" applyBorder="1" applyAlignment="1" applyProtection="1">
      <alignment horizontal="left" vertical="center" wrapText="1"/>
    </xf>
    <xf numFmtId="0" fontId="10" fillId="4" borderId="9" xfId="0" applyFont="1" applyFill="1" applyBorder="1" applyAlignment="1" applyProtection="1">
      <alignment horizontal="left" vertical="center" wrapText="1"/>
    </xf>
    <xf numFmtId="164" fontId="4" fillId="0" borderId="10" xfId="0" applyNumberFormat="1" applyFont="1" applyBorder="1" applyAlignment="1" applyProtection="1">
      <alignment horizontal="right" vertical="center"/>
    </xf>
    <xf numFmtId="165" fontId="4" fillId="0" borderId="10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right" vertical="center"/>
    </xf>
    <xf numFmtId="0" fontId="11" fillId="4" borderId="11" xfId="0" applyFont="1" applyFill="1" applyBorder="1" applyAlignment="1" applyProtection="1">
      <alignment horizontal="left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>
      <alignment vertical="top"/>
      <protection locked="0"/>
    </xf>
    <xf numFmtId="3" fontId="7" fillId="0" borderId="3" xfId="0" applyNumberFormat="1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right" vertical="center"/>
    </xf>
    <xf numFmtId="0" fontId="11" fillId="6" borderId="1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3" fontId="7" fillId="6" borderId="2" xfId="0" applyNumberFormat="1" applyFont="1" applyFill="1" applyBorder="1" applyAlignment="1" applyProtection="1">
      <alignment horizontal="right" vertical="center"/>
    </xf>
    <xf numFmtId="3" fontId="7" fillId="6" borderId="3" xfId="0" applyNumberFormat="1" applyFont="1" applyFill="1" applyBorder="1" applyAlignment="1" applyProtection="1">
      <alignment horizontal="right" vertical="center"/>
    </xf>
    <xf numFmtId="3" fontId="4" fillId="0" borderId="13" xfId="0" applyNumberFormat="1" applyFont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horizontal="left" vertical="center" wrapText="1"/>
    </xf>
    <xf numFmtId="3" fontId="7" fillId="6" borderId="1" xfId="0" applyNumberFormat="1" applyFont="1" applyFill="1" applyBorder="1" applyAlignment="1" applyProtection="1">
      <alignment horizontal="right" vertical="center"/>
    </xf>
    <xf numFmtId="3" fontId="4" fillId="0" borderId="9" xfId="0" applyNumberFormat="1" applyFont="1" applyBorder="1" applyAlignment="1" applyProtection="1">
      <alignment horizontal="right" vertical="center"/>
    </xf>
    <xf numFmtId="0" fontId="4" fillId="0" borderId="15" xfId="0" applyFont="1" applyBorder="1" applyProtection="1"/>
    <xf numFmtId="0" fontId="4" fillId="0" borderId="17" xfId="0" applyFont="1" applyBorder="1" applyProtection="1"/>
    <xf numFmtId="37" fontId="7" fillId="6" borderId="2" xfId="0" applyNumberFormat="1" applyFont="1" applyFill="1" applyBorder="1" applyAlignment="1" applyProtection="1">
      <alignment horizontal="right" vertical="center"/>
    </xf>
    <xf numFmtId="37" fontId="7" fillId="6" borderId="3" xfId="0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 applyAlignment="1" applyProtection="1">
      <alignment horizontal="right" vertical="center"/>
    </xf>
    <xf numFmtId="165" fontId="4" fillId="0" borderId="12" xfId="0" applyNumberFormat="1" applyFont="1" applyBorder="1" applyAlignment="1" applyProtection="1">
      <alignment vertical="center"/>
    </xf>
    <xf numFmtId="165" fontId="4" fillId="0" borderId="14" xfId="0" applyNumberFormat="1" applyFont="1" applyBorder="1" applyAlignment="1" applyProtection="1">
      <alignment vertical="center"/>
    </xf>
    <xf numFmtId="37" fontId="7" fillId="6" borderId="1" xfId="0" applyNumberFormat="1" applyFont="1" applyFill="1" applyBorder="1" applyAlignment="1" applyProtection="1">
      <alignment horizontal="right" vertical="center"/>
    </xf>
    <xf numFmtId="164" fontId="4" fillId="0" borderId="9" xfId="0" applyNumberFormat="1" applyFont="1" applyBorder="1" applyAlignment="1" applyProtection="1">
      <alignment horizontal="right" vertical="center"/>
    </xf>
    <xf numFmtId="165" fontId="4" fillId="0" borderId="11" xfId="0" applyNumberFormat="1" applyFont="1" applyBorder="1" applyAlignment="1" applyProtection="1">
      <alignment vertical="center"/>
    </xf>
    <xf numFmtId="0" fontId="4" fillId="0" borderId="19" xfId="0" applyFont="1" applyBorder="1" applyProtection="1"/>
    <xf numFmtId="0" fontId="4" fillId="0" borderId="16" xfId="0" applyFont="1" applyBorder="1" applyProtection="1"/>
    <xf numFmtId="0" fontId="4" fillId="0" borderId="18" xfId="0" applyFont="1" applyBorder="1" applyProtection="1"/>
    <xf numFmtId="165" fontId="7" fillId="6" borderId="2" xfId="0" applyNumberFormat="1" applyFont="1" applyFill="1" applyBorder="1" applyAlignment="1" applyProtection="1">
      <alignment horizontal="right" vertical="center"/>
    </xf>
    <xf numFmtId="165" fontId="7" fillId="6" borderId="3" xfId="0" applyNumberFormat="1" applyFont="1" applyFill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vertical="center" wrapText="1"/>
    </xf>
    <xf numFmtId="165" fontId="7" fillId="6" borderId="1" xfId="0" applyNumberFormat="1" applyFont="1" applyFill="1" applyBorder="1" applyAlignment="1" applyProtection="1">
      <alignment horizontal="right" vertical="center"/>
    </xf>
    <xf numFmtId="165" fontId="7" fillId="6" borderId="20" xfId="0" applyNumberFormat="1" applyFont="1" applyFill="1" applyBorder="1" applyAlignment="1" applyProtection="1">
      <alignment horizontal="right" vertical="center"/>
    </xf>
    <xf numFmtId="164" fontId="4" fillId="0" borderId="21" xfId="0" applyNumberFormat="1" applyFont="1" applyBorder="1" applyAlignment="1" applyProtection="1">
      <alignment horizontal="right" vertical="center"/>
    </xf>
    <xf numFmtId="0" fontId="4" fillId="0" borderId="23" xfId="0" applyFont="1" applyBorder="1" applyProtection="1"/>
    <xf numFmtId="165" fontId="4" fillId="0" borderId="13" xfId="0" applyNumberFormat="1" applyFont="1" applyBorder="1" applyAlignment="1" applyProtection="1">
      <alignment horizontal="center" vertical="center"/>
    </xf>
    <xf numFmtId="165" fontId="4" fillId="0" borderId="9" xfId="0" applyNumberFormat="1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164" fontId="4" fillId="0" borderId="12" xfId="0" applyNumberFormat="1" applyFont="1" applyBorder="1" applyAlignment="1" applyProtection="1">
      <alignment horizontal="right" vertical="center"/>
    </xf>
    <xf numFmtId="164" fontId="4" fillId="0" borderId="14" xfId="0" applyNumberFormat="1" applyFont="1" applyBorder="1" applyAlignment="1" applyProtection="1">
      <alignment horizontal="right" vertical="center"/>
    </xf>
    <xf numFmtId="164" fontId="4" fillId="0" borderId="11" xfId="0" applyNumberFormat="1" applyFont="1" applyBorder="1" applyAlignment="1" applyProtection="1">
      <alignment horizontal="right" vertical="center"/>
    </xf>
    <xf numFmtId="0" fontId="4" fillId="0" borderId="24" xfId="0" applyFont="1" applyBorder="1" applyProtection="1"/>
    <xf numFmtId="0" fontId="5" fillId="4" borderId="25" xfId="0" applyFont="1" applyFill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164" fontId="9" fillId="4" borderId="7" xfId="0" applyNumberFormat="1" applyFont="1" applyFill="1" applyBorder="1" applyAlignment="1" applyProtection="1">
      <alignment horizontal="right" vertical="center"/>
    </xf>
    <xf numFmtId="0" fontId="4" fillId="4" borderId="8" xfId="0" applyFont="1" applyFill="1" applyBorder="1" applyProtection="1"/>
    <xf numFmtId="0" fontId="4" fillId="0" borderId="19" xfId="0" applyFont="1" applyBorder="1" applyAlignment="1" applyProtection="1">
      <alignment wrapText="1"/>
    </xf>
    <xf numFmtId="0" fontId="4" fillId="0" borderId="28" xfId="0" applyFont="1" applyBorder="1" applyProtection="1"/>
    <xf numFmtId="0" fontId="7" fillId="0" borderId="29" xfId="0" applyFont="1" applyBorder="1" applyAlignment="1" applyProtection="1">
      <alignment vertical="center"/>
    </xf>
    <xf numFmtId="0" fontId="7" fillId="0" borderId="30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31" xfId="0" applyFont="1" applyBorder="1" applyAlignment="1" applyProtection="1">
      <alignment vertical="center"/>
    </xf>
    <xf numFmtId="166" fontId="4" fillId="0" borderId="10" xfId="0" applyNumberFormat="1" applyFont="1" applyBorder="1" applyAlignment="1" applyProtection="1">
      <alignment horizontal="right" vertical="center"/>
    </xf>
    <xf numFmtId="166" fontId="4" fillId="0" borderId="13" xfId="0" applyNumberFormat="1" applyFont="1" applyBorder="1" applyAlignment="1" applyProtection="1">
      <alignment horizontal="right" vertical="center"/>
    </xf>
    <xf numFmtId="166" fontId="4" fillId="0" borderId="9" xfId="0" applyNumberFormat="1" applyFont="1" applyBorder="1" applyAlignment="1" applyProtection="1">
      <alignment horizontal="right" vertical="center"/>
    </xf>
    <xf numFmtId="0" fontId="8" fillId="2" borderId="8" xfId="0" applyFont="1" applyFill="1" applyBorder="1" applyAlignment="1" applyProtection="1">
      <alignment vertical="top" wrapText="1"/>
    </xf>
    <xf numFmtId="2" fontId="6" fillId="7" borderId="16" xfId="0" applyNumberFormat="1" applyFont="1" applyFill="1" applyBorder="1" applyAlignment="1" applyProtection="1">
      <alignment horizontal="center" vertical="center"/>
    </xf>
    <xf numFmtId="3" fontId="4" fillId="3" borderId="10" xfId="0" applyNumberFormat="1" applyFont="1" applyFill="1" applyBorder="1" applyAlignment="1" applyProtection="1">
      <alignment horizontal="right" vertical="center"/>
    </xf>
    <xf numFmtId="3" fontId="4" fillId="3" borderId="13" xfId="0" applyNumberFormat="1" applyFont="1" applyFill="1" applyBorder="1" applyAlignment="1" applyProtection="1">
      <alignment horizontal="right" vertical="center"/>
    </xf>
    <xf numFmtId="3" fontId="4" fillId="3" borderId="9" xfId="0" applyNumberFormat="1" applyFont="1" applyFill="1" applyBorder="1" applyAlignment="1" applyProtection="1">
      <alignment horizontal="right" vertical="center"/>
    </xf>
    <xf numFmtId="2" fontId="6" fillId="7" borderId="17" xfId="0" applyNumberFormat="1" applyFont="1" applyFill="1" applyBorder="1" applyAlignment="1" applyProtection="1">
      <alignment horizontal="center" vertical="center"/>
    </xf>
    <xf numFmtId="165" fontId="4" fillId="3" borderId="10" xfId="0" applyNumberFormat="1" applyFont="1" applyFill="1" applyBorder="1" applyAlignment="1" applyProtection="1">
      <alignment horizontal="right" vertical="center"/>
    </xf>
    <xf numFmtId="165" fontId="4" fillId="3" borderId="13" xfId="0" applyNumberFormat="1" applyFont="1" applyFill="1" applyBorder="1" applyAlignment="1" applyProtection="1">
      <alignment horizontal="right" vertical="center"/>
    </xf>
    <xf numFmtId="165" fontId="4" fillId="3" borderId="9" xfId="0" applyNumberFormat="1" applyFont="1" applyFill="1" applyBorder="1" applyAlignment="1" applyProtection="1">
      <alignment horizontal="right" vertical="center"/>
    </xf>
    <xf numFmtId="165" fontId="4" fillId="3" borderId="12" xfId="0" applyNumberFormat="1" applyFont="1" applyFill="1" applyBorder="1" applyAlignment="1" applyProtection="1">
      <alignment horizontal="right" vertical="center"/>
    </xf>
    <xf numFmtId="165" fontId="4" fillId="3" borderId="14" xfId="0" applyNumberFormat="1" applyFont="1" applyFill="1" applyBorder="1" applyAlignment="1" applyProtection="1">
      <alignment horizontal="right" vertical="center"/>
    </xf>
    <xf numFmtId="165" fontId="4" fillId="3" borderId="11" xfId="0" applyNumberFormat="1" applyFont="1" applyFill="1" applyBorder="1" applyAlignment="1" applyProtection="1">
      <alignment horizontal="right" vertical="center"/>
    </xf>
    <xf numFmtId="2" fontId="6" fillId="0" borderId="17" xfId="0" applyNumberFormat="1" applyFont="1" applyBorder="1" applyAlignment="1" applyProtection="1">
      <alignment horizontal="center" vertical="center" wrapText="1"/>
    </xf>
    <xf numFmtId="2" fontId="6" fillId="7" borderId="17" xfId="0" applyNumberFormat="1" applyFont="1" applyFill="1" applyBorder="1" applyAlignment="1" applyProtection="1">
      <alignment horizontal="center" vertical="center" wrapText="1"/>
    </xf>
    <xf numFmtId="165" fontId="7" fillId="5" borderId="12" xfId="0" applyNumberFormat="1" applyFont="1" applyFill="1" applyBorder="1" applyAlignment="1" applyProtection="1">
      <alignment horizontal="center" vertical="top"/>
    </xf>
    <xf numFmtId="165" fontId="7" fillId="5" borderId="14" xfId="0" applyNumberFormat="1" applyFont="1" applyFill="1" applyBorder="1" applyAlignment="1" applyProtection="1">
      <alignment horizontal="center" vertical="top"/>
    </xf>
    <xf numFmtId="165" fontId="7" fillId="5" borderId="11" xfId="0" applyNumberFormat="1" applyFont="1" applyFill="1" applyBorder="1" applyAlignment="1" applyProtection="1">
      <alignment horizontal="center" vertical="top"/>
    </xf>
    <xf numFmtId="0" fontId="8" fillId="2" borderId="18" xfId="0" applyFont="1" applyFill="1" applyBorder="1" applyAlignment="1" applyProtection="1">
      <alignment vertical="top" wrapText="1"/>
    </xf>
    <xf numFmtId="0" fontId="6" fillId="3" borderId="10" xfId="0" applyFont="1" applyFill="1" applyBorder="1" applyAlignment="1" applyProtection="1">
      <alignment vertical="center"/>
    </xf>
    <xf numFmtId="3" fontId="6" fillId="3" borderId="10" xfId="0" applyNumberFormat="1" applyFont="1" applyFill="1" applyBorder="1" applyAlignment="1" applyProtection="1">
      <alignment vertical="center"/>
    </xf>
    <xf numFmtId="3" fontId="6" fillId="3" borderId="13" xfId="0" applyNumberFormat="1" applyFont="1" applyFill="1" applyBorder="1" applyAlignment="1" applyProtection="1">
      <alignment vertical="center"/>
    </xf>
    <xf numFmtId="3" fontId="6" fillId="3" borderId="9" xfId="0" applyNumberFormat="1" applyFont="1" applyFill="1" applyBorder="1" applyAlignment="1" applyProtection="1">
      <alignment vertical="center"/>
    </xf>
    <xf numFmtId="165" fontId="4" fillId="3" borderId="21" xfId="0" applyNumberFormat="1" applyFont="1" applyFill="1" applyBorder="1" applyAlignment="1" applyProtection="1">
      <alignment horizontal="right" vertical="center"/>
    </xf>
    <xf numFmtId="3" fontId="4" fillId="3" borderId="21" xfId="0" applyNumberFormat="1" applyFont="1" applyFill="1" applyBorder="1" applyAlignment="1" applyProtection="1">
      <alignment horizontal="right" vertical="center"/>
    </xf>
    <xf numFmtId="165" fontId="4" fillId="3" borderId="22" xfId="0" applyNumberFormat="1" applyFont="1" applyFill="1" applyBorder="1" applyAlignment="1" applyProtection="1">
      <alignment horizontal="right" vertical="center"/>
    </xf>
    <xf numFmtId="165" fontId="4" fillId="7" borderId="10" xfId="0" applyNumberFormat="1" applyFont="1" applyFill="1" applyBorder="1" applyAlignment="1" applyProtection="1">
      <alignment horizontal="right" vertical="center"/>
    </xf>
    <xf numFmtId="165" fontId="4" fillId="7" borderId="13" xfId="0" applyNumberFormat="1" applyFont="1" applyFill="1" applyBorder="1" applyAlignment="1" applyProtection="1">
      <alignment horizontal="right" vertical="center"/>
    </xf>
    <xf numFmtId="165" fontId="4" fillId="7" borderId="9" xfId="0" applyNumberFormat="1" applyFont="1" applyFill="1" applyBorder="1" applyAlignment="1" applyProtection="1">
      <alignment horizontal="right" vertical="center"/>
    </xf>
    <xf numFmtId="165" fontId="4" fillId="3" borderId="10" xfId="0" applyNumberFormat="1" applyFont="1" applyFill="1" applyBorder="1" applyAlignment="1" applyProtection="1">
      <alignment horizontal="center" vertical="center"/>
    </xf>
    <xf numFmtId="165" fontId="4" fillId="3" borderId="12" xfId="0" applyNumberFormat="1" applyFont="1" applyFill="1" applyBorder="1" applyAlignment="1" applyProtection="1">
      <alignment horizontal="center" vertical="center"/>
    </xf>
    <xf numFmtId="165" fontId="4" fillId="3" borderId="26" xfId="0" applyNumberFormat="1" applyFont="1" applyFill="1" applyBorder="1" applyAlignment="1" applyProtection="1">
      <alignment horizontal="right" vertical="center"/>
    </xf>
    <xf numFmtId="165" fontId="4" fillId="3" borderId="27" xfId="0" applyNumberFormat="1" applyFont="1" applyFill="1" applyBorder="1" applyAlignment="1" applyProtection="1">
      <alignment horizontal="right" vertical="center"/>
    </xf>
    <xf numFmtId="165" fontId="7" fillId="5" borderId="22" xfId="0" applyNumberFormat="1" applyFont="1" applyFill="1" applyBorder="1" applyAlignment="1" applyProtection="1">
      <alignment horizontal="center" vertical="top"/>
    </xf>
    <xf numFmtId="0" fontId="8" fillId="2" borderId="32" xfId="0" applyFont="1" applyFill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7" borderId="33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28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zoomScale="145" workbookViewId="0">
      <pane ySplit="3" topLeftCell="A4" activePane="bottomLeft" state="frozen"/>
      <selection pane="bottomLeft" activeCell="E1" sqref="E1"/>
    </sheetView>
  </sheetViews>
  <sheetFormatPr defaultColWidth="8.33203125" defaultRowHeight="11.25" customHeight="1" x14ac:dyDescent="0.2"/>
  <cols>
    <col min="1" max="1" width="40.33203125" style="1" customWidth="1"/>
    <col min="2" max="2" width="30.5" style="2" customWidth="1"/>
    <col min="3" max="11" width="10.1640625" style="3" customWidth="1"/>
    <col min="12" max="12" width="20.83203125" style="3" customWidth="1"/>
  </cols>
  <sheetData>
    <row r="1" spans="1:12" s="4" customFormat="1" ht="11.25" customHeight="1" x14ac:dyDescent="0.15">
      <c r="A1" s="117" t="s">
        <v>2</v>
      </c>
      <c r="B1" s="128" t="s">
        <v>3</v>
      </c>
      <c r="C1" s="6" t="s">
        <v>4</v>
      </c>
      <c r="D1" s="7" t="s">
        <v>4</v>
      </c>
      <c r="E1" s="8" t="s">
        <v>5</v>
      </c>
      <c r="F1" s="120" t="s">
        <v>6</v>
      </c>
      <c r="G1" s="121"/>
      <c r="H1" s="121"/>
      <c r="I1" s="121"/>
      <c r="J1" s="121"/>
      <c r="K1" s="122"/>
      <c r="L1" s="125" t="s">
        <v>7</v>
      </c>
    </row>
    <row r="2" spans="1:12" s="4" customFormat="1" ht="11.25" customHeight="1" x14ac:dyDescent="0.15">
      <c r="A2" s="118"/>
      <c r="B2" s="129"/>
      <c r="C2" s="118">
        <v>2022</v>
      </c>
      <c r="D2" s="133">
        <v>2023</v>
      </c>
      <c r="E2" s="131">
        <v>2024</v>
      </c>
      <c r="F2" s="123">
        <v>2025</v>
      </c>
      <c r="G2" s="124"/>
      <c r="H2" s="123">
        <v>2026</v>
      </c>
      <c r="I2" s="124"/>
      <c r="J2" s="123">
        <v>2027</v>
      </c>
      <c r="K2" s="124"/>
      <c r="L2" s="126"/>
    </row>
    <row r="3" spans="1:12" s="4" customFormat="1" ht="11.25" customHeight="1" x14ac:dyDescent="0.15">
      <c r="A3" s="119"/>
      <c r="B3" s="130"/>
      <c r="C3" s="119"/>
      <c r="D3" s="134"/>
      <c r="E3" s="132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7"/>
    </row>
    <row r="4" spans="1:12" s="5" customFormat="1" ht="72" customHeight="1" x14ac:dyDescent="0.2">
      <c r="A4" s="11" t="s">
        <v>10</v>
      </c>
      <c r="B4" s="12"/>
      <c r="C4" s="12">
        <v>5</v>
      </c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2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</row>
    <row r="6" spans="1:12" ht="58.5" customHeight="1" x14ac:dyDescent="0.15">
      <c r="A6" s="16" t="s">
        <v>13</v>
      </c>
      <c r="B6" s="17" t="s">
        <v>14</v>
      </c>
      <c r="C6" s="85">
        <v>1</v>
      </c>
      <c r="D6" s="85">
        <v>1</v>
      </c>
      <c r="E6" s="86">
        <v>1</v>
      </c>
      <c r="F6" s="87">
        <v>1</v>
      </c>
      <c r="G6" s="86">
        <v>1</v>
      </c>
      <c r="H6" s="87">
        <v>1</v>
      </c>
      <c r="I6" s="86">
        <v>1</v>
      </c>
      <c r="J6" s="87">
        <v>1</v>
      </c>
      <c r="K6" s="86">
        <v>1</v>
      </c>
      <c r="L6" s="88"/>
    </row>
    <row r="7" spans="1:12" ht="19.5" customHeight="1" x14ac:dyDescent="0.15">
      <c r="A7" s="16" t="s">
        <v>15</v>
      </c>
      <c r="B7" s="17" t="s">
        <v>16</v>
      </c>
      <c r="C7" s="89">
        <v>313463</v>
      </c>
      <c r="D7" s="89">
        <v>317014</v>
      </c>
      <c r="E7" s="90">
        <v>321135</v>
      </c>
      <c r="F7" s="91">
        <v>324346</v>
      </c>
      <c r="G7" s="90">
        <v>326915</v>
      </c>
      <c r="H7" s="91">
        <v>327590</v>
      </c>
      <c r="I7" s="90">
        <v>333453</v>
      </c>
      <c r="J7" s="91">
        <v>330865</v>
      </c>
      <c r="K7" s="90">
        <v>340123</v>
      </c>
      <c r="L7" s="88"/>
    </row>
    <row r="8" spans="1:12" ht="30" customHeight="1" x14ac:dyDescent="0.15">
      <c r="A8" s="28" t="s">
        <v>17</v>
      </c>
      <c r="B8" s="29" t="s">
        <v>18</v>
      </c>
      <c r="C8" s="92">
        <v>150</v>
      </c>
      <c r="D8" s="92">
        <v>146</v>
      </c>
      <c r="E8" s="93">
        <v>147</v>
      </c>
      <c r="F8" s="94">
        <v>147</v>
      </c>
      <c r="G8" s="93">
        <v>148</v>
      </c>
      <c r="H8" s="94">
        <v>148</v>
      </c>
      <c r="I8" s="93">
        <v>149</v>
      </c>
      <c r="J8" s="94">
        <v>149</v>
      </c>
      <c r="K8" s="93">
        <v>150</v>
      </c>
      <c r="L8" s="88"/>
    </row>
    <row r="9" spans="1:12" ht="26.25" customHeight="1" x14ac:dyDescent="0.15">
      <c r="A9" s="31" t="s">
        <v>19</v>
      </c>
      <c r="B9" s="32" t="s">
        <v>14</v>
      </c>
      <c r="C9" s="33">
        <f t="shared" ref="C9:K9" si="0">C11+C29+C49+C50</f>
        <v>130</v>
      </c>
      <c r="D9" s="33">
        <f t="shared" si="0"/>
        <v>128</v>
      </c>
      <c r="E9" s="34">
        <f t="shared" si="0"/>
        <v>131</v>
      </c>
      <c r="F9" s="37">
        <f t="shared" si="0"/>
        <v>130</v>
      </c>
      <c r="G9" s="34">
        <f t="shared" si="0"/>
        <v>132</v>
      </c>
      <c r="H9" s="37">
        <f t="shared" si="0"/>
        <v>130</v>
      </c>
      <c r="I9" s="34">
        <f t="shared" si="0"/>
        <v>133</v>
      </c>
      <c r="J9" s="37">
        <f t="shared" si="0"/>
        <v>131</v>
      </c>
      <c r="K9" s="34">
        <f t="shared" si="0"/>
        <v>134</v>
      </c>
      <c r="L9" s="88"/>
    </row>
    <row r="10" spans="1:12" ht="18" customHeight="1" x14ac:dyDescent="0.15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8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15</v>
      </c>
      <c r="D11" s="18">
        <f t="shared" si="1"/>
        <v>12</v>
      </c>
      <c r="E11" s="35">
        <f t="shared" si="1"/>
        <v>12</v>
      </c>
      <c r="F11" s="38">
        <f t="shared" si="1"/>
        <v>11</v>
      </c>
      <c r="G11" s="35">
        <f t="shared" si="1"/>
        <v>12</v>
      </c>
      <c r="H11" s="38">
        <f t="shared" si="1"/>
        <v>11</v>
      </c>
      <c r="I11" s="35">
        <f t="shared" si="1"/>
        <v>12</v>
      </c>
      <c r="J11" s="38">
        <f t="shared" si="1"/>
        <v>11</v>
      </c>
      <c r="K11" s="35">
        <f t="shared" si="1"/>
        <v>12</v>
      </c>
      <c r="L11" s="88"/>
    </row>
    <row r="12" spans="1:12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95"/>
    </row>
    <row r="13" spans="1:12" ht="19.5" customHeight="1" x14ac:dyDescent="0.15">
      <c r="A13" s="16" t="s">
        <v>24</v>
      </c>
      <c r="B13" s="17" t="s">
        <v>22</v>
      </c>
      <c r="C13" s="85">
        <v>2</v>
      </c>
      <c r="D13" s="85">
        <v>2</v>
      </c>
      <c r="E13" s="86">
        <v>2</v>
      </c>
      <c r="F13" s="87">
        <v>1</v>
      </c>
      <c r="G13" s="86">
        <v>2</v>
      </c>
      <c r="H13" s="87">
        <v>1</v>
      </c>
      <c r="I13" s="86">
        <v>2</v>
      </c>
      <c r="J13" s="87">
        <v>1</v>
      </c>
      <c r="K13" s="86">
        <v>2</v>
      </c>
      <c r="L13" s="96"/>
    </row>
    <row r="14" spans="1:12" ht="19.5" customHeight="1" x14ac:dyDescent="0.15">
      <c r="A14" s="16" t="s">
        <v>25</v>
      </c>
      <c r="B14" s="17" t="s">
        <v>22</v>
      </c>
      <c r="C14" s="85">
        <v>1</v>
      </c>
      <c r="D14" s="85">
        <v>0</v>
      </c>
      <c r="E14" s="86">
        <v>0</v>
      </c>
      <c r="F14" s="87">
        <v>0</v>
      </c>
      <c r="G14" s="86">
        <v>0</v>
      </c>
      <c r="H14" s="87">
        <v>0</v>
      </c>
      <c r="I14" s="86">
        <v>0</v>
      </c>
      <c r="J14" s="87">
        <v>0</v>
      </c>
      <c r="K14" s="86">
        <v>0</v>
      </c>
      <c r="L14" s="88"/>
    </row>
    <row r="15" spans="1:12" ht="21.75" customHeight="1" x14ac:dyDescent="0.15">
      <c r="A15" s="16" t="s">
        <v>26</v>
      </c>
      <c r="B15" s="17" t="s">
        <v>22</v>
      </c>
      <c r="C15" s="85">
        <v>1</v>
      </c>
      <c r="D15" s="85">
        <v>0</v>
      </c>
      <c r="E15" s="86">
        <v>0</v>
      </c>
      <c r="F15" s="87">
        <v>0</v>
      </c>
      <c r="G15" s="86">
        <v>0</v>
      </c>
      <c r="H15" s="87">
        <v>0</v>
      </c>
      <c r="I15" s="86">
        <v>0</v>
      </c>
      <c r="J15" s="87">
        <v>0</v>
      </c>
      <c r="K15" s="86">
        <v>0</v>
      </c>
      <c r="L15" s="88"/>
    </row>
    <row r="16" spans="1:12" ht="17.25" customHeight="1" x14ac:dyDescent="0.15">
      <c r="A16" s="16" t="s">
        <v>27</v>
      </c>
      <c r="B16" s="17" t="s">
        <v>22</v>
      </c>
      <c r="C16" s="85"/>
      <c r="D16" s="85"/>
      <c r="E16" s="86"/>
      <c r="F16" s="87"/>
      <c r="G16" s="86"/>
      <c r="H16" s="87"/>
      <c r="I16" s="86"/>
      <c r="J16" s="87"/>
      <c r="K16" s="86"/>
      <c r="L16" s="88"/>
    </row>
    <row r="17" spans="1:12" ht="17.25" customHeight="1" x14ac:dyDescent="0.15">
      <c r="A17" s="16" t="s">
        <v>28</v>
      </c>
      <c r="B17" s="17" t="s">
        <v>22</v>
      </c>
      <c r="C17" s="85"/>
      <c r="D17" s="85"/>
      <c r="E17" s="86"/>
      <c r="F17" s="87"/>
      <c r="G17" s="86"/>
      <c r="H17" s="87"/>
      <c r="I17" s="86"/>
      <c r="J17" s="87"/>
      <c r="K17" s="86"/>
      <c r="L17" s="88"/>
    </row>
    <row r="18" spans="1:12" ht="17.25" customHeight="1" x14ac:dyDescent="0.15">
      <c r="A18" s="16" t="s">
        <v>29</v>
      </c>
      <c r="B18" s="17" t="s">
        <v>22</v>
      </c>
      <c r="C18" s="85"/>
      <c r="D18" s="85"/>
      <c r="E18" s="86"/>
      <c r="F18" s="87"/>
      <c r="G18" s="86"/>
      <c r="H18" s="87"/>
      <c r="I18" s="86"/>
      <c r="J18" s="87"/>
      <c r="K18" s="86"/>
      <c r="L18" s="88"/>
    </row>
    <row r="19" spans="1:12" ht="47.25" customHeight="1" x14ac:dyDescent="0.15">
      <c r="A19" s="16" t="s">
        <v>30</v>
      </c>
      <c r="B19" s="17" t="s">
        <v>22</v>
      </c>
      <c r="C19" s="85">
        <v>4</v>
      </c>
      <c r="D19" s="85">
        <v>4</v>
      </c>
      <c r="E19" s="86">
        <v>4</v>
      </c>
      <c r="F19" s="87">
        <v>4</v>
      </c>
      <c r="G19" s="86">
        <v>4</v>
      </c>
      <c r="H19" s="87">
        <v>4</v>
      </c>
      <c r="I19" s="86">
        <v>4</v>
      </c>
      <c r="J19" s="87">
        <v>4</v>
      </c>
      <c r="K19" s="86">
        <v>4</v>
      </c>
      <c r="L19" s="88"/>
    </row>
    <row r="20" spans="1:12" ht="21" customHeight="1" x14ac:dyDescent="0.15">
      <c r="A20" s="16" t="s">
        <v>31</v>
      </c>
      <c r="B20" s="17" t="s">
        <v>22</v>
      </c>
      <c r="C20" s="85"/>
      <c r="D20" s="85"/>
      <c r="E20" s="86"/>
      <c r="F20" s="87"/>
      <c r="G20" s="86"/>
      <c r="H20" s="87"/>
      <c r="I20" s="86"/>
      <c r="J20" s="87"/>
      <c r="K20" s="86"/>
      <c r="L20" s="88"/>
    </row>
    <row r="21" spans="1:12" ht="21" customHeight="1" x14ac:dyDescent="0.15">
      <c r="A21" s="16" t="s">
        <v>32</v>
      </c>
      <c r="B21" s="17" t="s">
        <v>22</v>
      </c>
      <c r="C21" s="85"/>
      <c r="D21" s="85"/>
      <c r="E21" s="86"/>
      <c r="F21" s="87"/>
      <c r="G21" s="86"/>
      <c r="H21" s="87"/>
      <c r="I21" s="86"/>
      <c r="J21" s="87"/>
      <c r="K21" s="86"/>
      <c r="L21" s="88"/>
    </row>
    <row r="22" spans="1:12" ht="17.25" customHeight="1" x14ac:dyDescent="0.15">
      <c r="A22" s="16" t="s">
        <v>33</v>
      </c>
      <c r="B22" s="17" t="s">
        <v>22</v>
      </c>
      <c r="C22" s="85"/>
      <c r="D22" s="85"/>
      <c r="E22" s="86"/>
      <c r="F22" s="87"/>
      <c r="G22" s="86"/>
      <c r="H22" s="87"/>
      <c r="I22" s="86"/>
      <c r="J22" s="87"/>
      <c r="K22" s="86"/>
      <c r="L22" s="88"/>
    </row>
    <row r="23" spans="1:12" ht="26.25" customHeight="1" x14ac:dyDescent="0.15">
      <c r="A23" s="16" t="s">
        <v>34</v>
      </c>
      <c r="B23" s="17" t="s">
        <v>22</v>
      </c>
      <c r="C23" s="85">
        <v>5</v>
      </c>
      <c r="D23" s="85">
        <v>3</v>
      </c>
      <c r="E23" s="86">
        <v>3</v>
      </c>
      <c r="F23" s="87">
        <v>3</v>
      </c>
      <c r="G23" s="86">
        <v>3</v>
      </c>
      <c r="H23" s="87">
        <v>3</v>
      </c>
      <c r="I23" s="86">
        <v>3</v>
      </c>
      <c r="J23" s="87">
        <v>3</v>
      </c>
      <c r="K23" s="86">
        <v>3</v>
      </c>
      <c r="L23" s="88"/>
    </row>
    <row r="24" spans="1:12" ht="26.25" customHeight="1" x14ac:dyDescent="0.15">
      <c r="A24" s="16" t="s">
        <v>35</v>
      </c>
      <c r="B24" s="17" t="s">
        <v>22</v>
      </c>
      <c r="C24" s="85">
        <v>2</v>
      </c>
      <c r="D24" s="85">
        <v>2</v>
      </c>
      <c r="E24" s="86">
        <v>2</v>
      </c>
      <c r="F24" s="87">
        <v>2</v>
      </c>
      <c r="G24" s="86">
        <v>2</v>
      </c>
      <c r="H24" s="87">
        <v>2</v>
      </c>
      <c r="I24" s="86">
        <v>2</v>
      </c>
      <c r="J24" s="87">
        <v>2</v>
      </c>
      <c r="K24" s="86">
        <v>2</v>
      </c>
      <c r="L24" s="88"/>
    </row>
    <row r="25" spans="1:12" ht="26.25" customHeight="1" x14ac:dyDescent="0.15">
      <c r="A25" s="16" t="s">
        <v>36</v>
      </c>
      <c r="B25" s="17" t="s">
        <v>22</v>
      </c>
      <c r="C25" s="85"/>
      <c r="D25" s="85"/>
      <c r="E25" s="86"/>
      <c r="F25" s="87"/>
      <c r="G25" s="86"/>
      <c r="H25" s="87"/>
      <c r="I25" s="86"/>
      <c r="J25" s="87"/>
      <c r="K25" s="86"/>
      <c r="L25" s="88"/>
    </row>
    <row r="26" spans="1:12" ht="22.5" customHeight="1" x14ac:dyDescent="0.15">
      <c r="A26" s="16" t="s">
        <v>37</v>
      </c>
      <c r="B26" s="17" t="s">
        <v>22</v>
      </c>
      <c r="C26" s="85"/>
      <c r="D26" s="85"/>
      <c r="E26" s="86"/>
      <c r="F26" s="87"/>
      <c r="G26" s="86"/>
      <c r="H26" s="87"/>
      <c r="I26" s="86"/>
      <c r="J26" s="87"/>
      <c r="K26" s="86"/>
      <c r="L26" s="88"/>
    </row>
    <row r="27" spans="1:12" ht="22.5" customHeight="1" x14ac:dyDescent="0.15">
      <c r="A27" s="16" t="s">
        <v>38</v>
      </c>
      <c r="B27" s="17" t="s">
        <v>22</v>
      </c>
      <c r="C27" s="85"/>
      <c r="D27" s="85"/>
      <c r="E27" s="86"/>
      <c r="F27" s="87"/>
      <c r="G27" s="86"/>
      <c r="H27" s="87"/>
      <c r="I27" s="86"/>
      <c r="J27" s="87"/>
      <c r="K27" s="86"/>
      <c r="L27" s="88"/>
    </row>
    <row r="28" spans="1:12" ht="17.25" customHeight="1" x14ac:dyDescent="0.15">
      <c r="A28" s="16" t="s">
        <v>39</v>
      </c>
      <c r="B28" s="17" t="s">
        <v>22</v>
      </c>
      <c r="C28" s="85">
        <v>5</v>
      </c>
      <c r="D28" s="85">
        <v>5</v>
      </c>
      <c r="E28" s="86">
        <v>5</v>
      </c>
      <c r="F28" s="87">
        <v>5</v>
      </c>
      <c r="G28" s="86">
        <v>5</v>
      </c>
      <c r="H28" s="87">
        <v>5</v>
      </c>
      <c r="I28" s="86">
        <v>5</v>
      </c>
      <c r="J28" s="87">
        <v>5</v>
      </c>
      <c r="K28" s="86">
        <v>5</v>
      </c>
      <c r="L28" s="88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SUM(C33:C34,C42:C48)</f>
        <v>114</v>
      </c>
      <c r="D29" s="18">
        <f t="shared" si="2"/>
        <v>115</v>
      </c>
      <c r="E29" s="35">
        <f t="shared" si="2"/>
        <v>118</v>
      </c>
      <c r="F29" s="38">
        <f t="shared" si="2"/>
        <v>118</v>
      </c>
      <c r="G29" s="35">
        <f t="shared" si="2"/>
        <v>119</v>
      </c>
      <c r="H29" s="38">
        <f t="shared" si="2"/>
        <v>119</v>
      </c>
      <c r="I29" s="35">
        <f t="shared" si="2"/>
        <v>120</v>
      </c>
      <c r="J29" s="38">
        <f t="shared" si="2"/>
        <v>120</v>
      </c>
      <c r="K29" s="35">
        <f t="shared" si="2"/>
        <v>121</v>
      </c>
      <c r="L29" s="88"/>
    </row>
    <row r="30" spans="1:12" s="5" customFormat="1" ht="16.5" customHeight="1" x14ac:dyDescent="0.2">
      <c r="A30" s="19" t="s">
        <v>41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8"/>
    </row>
    <row r="31" spans="1:12" s="5" customFormat="1" ht="30" customHeight="1" x14ac:dyDescent="0.2">
      <c r="A31" s="20" t="s">
        <v>42</v>
      </c>
      <c r="B31" s="17" t="s">
        <v>22</v>
      </c>
      <c r="C31" s="85">
        <v>5</v>
      </c>
      <c r="D31" s="85"/>
      <c r="E31" s="86"/>
      <c r="F31" s="87"/>
      <c r="G31" s="86"/>
      <c r="H31" s="87"/>
      <c r="I31" s="86"/>
      <c r="J31" s="87"/>
      <c r="K31" s="86"/>
      <c r="L31" s="88"/>
    </row>
    <row r="32" spans="1:12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95"/>
    </row>
    <row r="33" spans="1:12" ht="23.25" customHeight="1" x14ac:dyDescent="0.15">
      <c r="A33" s="16" t="s">
        <v>24</v>
      </c>
      <c r="B33" s="17" t="s">
        <v>22</v>
      </c>
      <c r="C33" s="85">
        <v>16</v>
      </c>
      <c r="D33" s="85">
        <v>18</v>
      </c>
      <c r="E33" s="86">
        <v>19</v>
      </c>
      <c r="F33" s="87">
        <v>19</v>
      </c>
      <c r="G33" s="86">
        <v>20</v>
      </c>
      <c r="H33" s="87">
        <v>20</v>
      </c>
      <c r="I33" s="86">
        <v>20</v>
      </c>
      <c r="J33" s="87">
        <v>20</v>
      </c>
      <c r="K33" s="86">
        <v>20</v>
      </c>
      <c r="L33" s="88"/>
    </row>
    <row r="34" spans="1:12" ht="19.5" customHeight="1" x14ac:dyDescent="0.15">
      <c r="A34" s="16" t="s">
        <v>25</v>
      </c>
      <c r="B34" s="17" t="s">
        <v>22</v>
      </c>
      <c r="C34" s="85"/>
      <c r="D34" s="85"/>
      <c r="E34" s="86"/>
      <c r="F34" s="87"/>
      <c r="G34" s="86"/>
      <c r="H34" s="87"/>
      <c r="I34" s="86"/>
      <c r="J34" s="87"/>
      <c r="K34" s="86"/>
      <c r="L34" s="88"/>
    </row>
    <row r="35" spans="1:12" ht="24" customHeight="1" x14ac:dyDescent="0.15">
      <c r="A35" s="16" t="s">
        <v>26</v>
      </c>
      <c r="B35" s="17" t="s">
        <v>22</v>
      </c>
      <c r="C35" s="85"/>
      <c r="D35" s="85"/>
      <c r="E35" s="86"/>
      <c r="F35" s="87"/>
      <c r="G35" s="86"/>
      <c r="H35" s="87"/>
      <c r="I35" s="86"/>
      <c r="J35" s="87"/>
      <c r="K35" s="86"/>
      <c r="L35" s="88"/>
    </row>
    <row r="36" spans="1:12" ht="17.25" customHeight="1" x14ac:dyDescent="0.15">
      <c r="A36" s="16" t="s">
        <v>43</v>
      </c>
      <c r="B36" s="17" t="s">
        <v>22</v>
      </c>
      <c r="C36" s="85"/>
      <c r="D36" s="85"/>
      <c r="E36" s="86"/>
      <c r="F36" s="87"/>
      <c r="G36" s="86"/>
      <c r="H36" s="87"/>
      <c r="I36" s="86"/>
      <c r="J36" s="87"/>
      <c r="K36" s="86"/>
      <c r="L36" s="88"/>
    </row>
    <row r="37" spans="1:12" ht="17.25" customHeight="1" x14ac:dyDescent="0.15">
      <c r="A37" s="16" t="s">
        <v>44</v>
      </c>
      <c r="B37" s="17" t="s">
        <v>22</v>
      </c>
      <c r="C37" s="85"/>
      <c r="D37" s="85"/>
      <c r="E37" s="86"/>
      <c r="F37" s="87"/>
      <c r="G37" s="86"/>
      <c r="H37" s="87"/>
      <c r="I37" s="86"/>
      <c r="J37" s="87"/>
      <c r="K37" s="86"/>
      <c r="L37" s="88"/>
    </row>
    <row r="38" spans="1:12" ht="17.25" customHeight="1" x14ac:dyDescent="0.15">
      <c r="A38" s="16" t="s">
        <v>45</v>
      </c>
      <c r="B38" s="17" t="s">
        <v>22</v>
      </c>
      <c r="C38" s="85"/>
      <c r="D38" s="85"/>
      <c r="E38" s="86"/>
      <c r="F38" s="87"/>
      <c r="G38" s="86"/>
      <c r="H38" s="87"/>
      <c r="I38" s="86"/>
      <c r="J38" s="87"/>
      <c r="K38" s="86"/>
      <c r="L38" s="88"/>
    </row>
    <row r="39" spans="1:12" ht="45" customHeight="1" x14ac:dyDescent="0.15">
      <c r="A39" s="16" t="s">
        <v>30</v>
      </c>
      <c r="B39" s="17" t="s">
        <v>22</v>
      </c>
      <c r="C39" s="85">
        <v>11</v>
      </c>
      <c r="D39" s="85">
        <v>13</v>
      </c>
      <c r="E39" s="86">
        <v>13</v>
      </c>
      <c r="F39" s="87">
        <v>13</v>
      </c>
      <c r="G39" s="86">
        <v>13</v>
      </c>
      <c r="H39" s="87">
        <v>13</v>
      </c>
      <c r="I39" s="86">
        <v>13</v>
      </c>
      <c r="J39" s="87">
        <v>13</v>
      </c>
      <c r="K39" s="86">
        <v>13</v>
      </c>
      <c r="L39" s="88"/>
    </row>
    <row r="40" spans="1:12" ht="26.25" customHeight="1" x14ac:dyDescent="0.15">
      <c r="A40" s="16" t="s">
        <v>46</v>
      </c>
      <c r="B40" s="17" t="s">
        <v>22</v>
      </c>
      <c r="C40" s="85"/>
      <c r="D40" s="85"/>
      <c r="E40" s="86"/>
      <c r="F40" s="87"/>
      <c r="G40" s="86"/>
      <c r="H40" s="87"/>
      <c r="I40" s="86"/>
      <c r="J40" s="87"/>
      <c r="K40" s="86"/>
      <c r="L40" s="88"/>
    </row>
    <row r="41" spans="1:12" ht="18" customHeight="1" x14ac:dyDescent="0.15">
      <c r="A41" s="16" t="s">
        <v>32</v>
      </c>
      <c r="B41" s="17" t="s">
        <v>22</v>
      </c>
      <c r="C41" s="85"/>
      <c r="D41" s="85"/>
      <c r="E41" s="86"/>
      <c r="F41" s="87"/>
      <c r="G41" s="86"/>
      <c r="H41" s="87"/>
      <c r="I41" s="86"/>
      <c r="J41" s="87"/>
      <c r="K41" s="86"/>
      <c r="L41" s="88"/>
    </row>
    <row r="42" spans="1:12" ht="17.25" customHeight="1" x14ac:dyDescent="0.15">
      <c r="A42" s="16" t="s">
        <v>33</v>
      </c>
      <c r="B42" s="17" t="s">
        <v>22</v>
      </c>
      <c r="C42" s="85">
        <v>9</v>
      </c>
      <c r="D42" s="85">
        <v>8</v>
      </c>
      <c r="E42" s="86">
        <v>8</v>
      </c>
      <c r="F42" s="87">
        <v>8</v>
      </c>
      <c r="G42" s="86">
        <v>8</v>
      </c>
      <c r="H42" s="87">
        <v>8</v>
      </c>
      <c r="I42" s="86">
        <v>8</v>
      </c>
      <c r="J42" s="87">
        <v>8</v>
      </c>
      <c r="K42" s="86">
        <v>8</v>
      </c>
      <c r="L42" s="88"/>
    </row>
    <row r="43" spans="1:12" ht="23.25" customHeight="1" x14ac:dyDescent="0.15">
      <c r="A43" s="16" t="s">
        <v>34</v>
      </c>
      <c r="B43" s="17" t="s">
        <v>22</v>
      </c>
      <c r="C43" s="85">
        <v>34</v>
      </c>
      <c r="D43" s="85">
        <v>35</v>
      </c>
      <c r="E43" s="86">
        <v>37</v>
      </c>
      <c r="F43" s="87">
        <v>37</v>
      </c>
      <c r="G43" s="86">
        <v>37</v>
      </c>
      <c r="H43" s="87">
        <v>37</v>
      </c>
      <c r="I43" s="86">
        <v>37</v>
      </c>
      <c r="J43" s="87">
        <v>37</v>
      </c>
      <c r="K43" s="86">
        <v>37</v>
      </c>
      <c r="L43" s="88"/>
    </row>
    <row r="44" spans="1:12" ht="17.25" customHeight="1" x14ac:dyDescent="0.15">
      <c r="A44" s="16" t="s">
        <v>35</v>
      </c>
      <c r="B44" s="17" t="s">
        <v>22</v>
      </c>
      <c r="C44" s="85">
        <v>45</v>
      </c>
      <c r="D44" s="85">
        <v>42</v>
      </c>
      <c r="E44" s="86">
        <v>42</v>
      </c>
      <c r="F44" s="87">
        <v>42</v>
      </c>
      <c r="G44" s="86">
        <v>42</v>
      </c>
      <c r="H44" s="87">
        <v>42</v>
      </c>
      <c r="I44" s="86">
        <v>43</v>
      </c>
      <c r="J44" s="87">
        <v>43</v>
      </c>
      <c r="K44" s="86">
        <v>43</v>
      </c>
      <c r="L44" s="88"/>
    </row>
    <row r="45" spans="1:12" ht="23.25" customHeight="1" x14ac:dyDescent="0.15">
      <c r="A45" s="16" t="s">
        <v>36</v>
      </c>
      <c r="B45" s="17" t="s">
        <v>22</v>
      </c>
      <c r="C45" s="85">
        <v>4</v>
      </c>
      <c r="D45" s="85">
        <v>3</v>
      </c>
      <c r="E45" s="86">
        <v>3</v>
      </c>
      <c r="F45" s="87">
        <v>3</v>
      </c>
      <c r="G45" s="86">
        <v>3</v>
      </c>
      <c r="H45" s="87">
        <v>3</v>
      </c>
      <c r="I45" s="86">
        <v>3</v>
      </c>
      <c r="J45" s="87">
        <v>3</v>
      </c>
      <c r="K45" s="86">
        <v>3</v>
      </c>
      <c r="L45" s="88"/>
    </row>
    <row r="46" spans="1:12" ht="21.75" customHeight="1" x14ac:dyDescent="0.15">
      <c r="A46" s="16" t="s">
        <v>47</v>
      </c>
      <c r="B46" s="17" t="s">
        <v>22</v>
      </c>
      <c r="C46" s="85">
        <v>2</v>
      </c>
      <c r="D46" s="85">
        <v>2</v>
      </c>
      <c r="E46" s="86">
        <v>2</v>
      </c>
      <c r="F46" s="87">
        <v>2</v>
      </c>
      <c r="G46" s="86">
        <v>2</v>
      </c>
      <c r="H46" s="87">
        <v>2</v>
      </c>
      <c r="I46" s="86">
        <v>2</v>
      </c>
      <c r="J46" s="87">
        <v>2</v>
      </c>
      <c r="K46" s="86">
        <v>2</v>
      </c>
      <c r="L46" s="88"/>
    </row>
    <row r="47" spans="1:12" ht="21.75" customHeight="1" x14ac:dyDescent="0.15">
      <c r="A47" s="16" t="s">
        <v>38</v>
      </c>
      <c r="B47" s="17" t="s">
        <v>22</v>
      </c>
      <c r="C47" s="85"/>
      <c r="D47" s="85"/>
      <c r="E47" s="86"/>
      <c r="F47" s="87"/>
      <c r="G47" s="86"/>
      <c r="H47" s="87"/>
      <c r="I47" s="86"/>
      <c r="J47" s="87"/>
      <c r="K47" s="86"/>
      <c r="L47" s="88"/>
    </row>
    <row r="48" spans="1:12" ht="17.25" customHeight="1" x14ac:dyDescent="0.2">
      <c r="A48" s="16" t="s">
        <v>39</v>
      </c>
      <c r="B48" s="17" t="s">
        <v>22</v>
      </c>
      <c r="C48" s="85">
        <v>4</v>
      </c>
      <c r="D48" s="85">
        <v>7</v>
      </c>
      <c r="E48" s="86">
        <v>7</v>
      </c>
      <c r="F48" s="87">
        <v>7</v>
      </c>
      <c r="G48" s="86">
        <v>7</v>
      </c>
      <c r="H48" s="87">
        <v>7</v>
      </c>
      <c r="I48" s="86">
        <v>7</v>
      </c>
      <c r="J48" s="87">
        <v>7</v>
      </c>
      <c r="K48" s="86">
        <v>8</v>
      </c>
      <c r="L48" s="40"/>
    </row>
    <row r="49" spans="1:12" s="5" customFormat="1" ht="25.5" customHeight="1" x14ac:dyDescent="0.2">
      <c r="A49" s="19" t="s">
        <v>48</v>
      </c>
      <c r="B49" s="17" t="s">
        <v>22</v>
      </c>
      <c r="C49" s="85"/>
      <c r="D49" s="85"/>
      <c r="E49" s="86"/>
      <c r="F49" s="87"/>
      <c r="G49" s="86"/>
      <c r="H49" s="87"/>
      <c r="I49" s="86"/>
      <c r="J49" s="87"/>
      <c r="K49" s="86"/>
      <c r="L49" s="40"/>
    </row>
    <row r="50" spans="1:12" s="5" customFormat="1" ht="25.5" customHeight="1" x14ac:dyDescent="0.2">
      <c r="A50" s="19" t="s">
        <v>49</v>
      </c>
      <c r="B50" s="17" t="s">
        <v>22</v>
      </c>
      <c r="C50" s="85">
        <v>1</v>
      </c>
      <c r="D50" s="85">
        <v>1</v>
      </c>
      <c r="E50" s="86">
        <v>1</v>
      </c>
      <c r="F50" s="87">
        <v>1</v>
      </c>
      <c r="G50" s="86">
        <v>1</v>
      </c>
      <c r="H50" s="87">
        <v>0</v>
      </c>
      <c r="I50" s="86">
        <v>1</v>
      </c>
      <c r="J50" s="87">
        <v>0</v>
      </c>
      <c r="K50" s="86">
        <v>1</v>
      </c>
      <c r="L50" s="40"/>
    </row>
    <row r="51" spans="1:12" s="5" customFormat="1" ht="63" customHeight="1" x14ac:dyDescent="0.2">
      <c r="A51" s="36" t="s">
        <v>50</v>
      </c>
      <c r="B51" s="25" t="s">
        <v>22</v>
      </c>
      <c r="C51" s="97">
        <v>65</v>
      </c>
      <c r="D51" s="97">
        <v>68</v>
      </c>
      <c r="E51" s="98">
        <v>70</v>
      </c>
      <c r="F51" s="99">
        <v>70</v>
      </c>
      <c r="G51" s="98">
        <v>73</v>
      </c>
      <c r="H51" s="99">
        <v>72</v>
      </c>
      <c r="I51" s="98">
        <v>76</v>
      </c>
      <c r="J51" s="99">
        <v>74</v>
      </c>
      <c r="K51" s="98">
        <v>80</v>
      </c>
      <c r="L51" s="100" t="s">
        <v>51</v>
      </c>
    </row>
    <row r="52" spans="1:12" ht="24" customHeight="1" x14ac:dyDescent="0.2">
      <c r="A52" s="31" t="s">
        <v>52</v>
      </c>
      <c r="B52" s="32" t="s">
        <v>18</v>
      </c>
      <c r="C52" s="41">
        <f t="shared" ref="C52:K52" si="3">SUM(C53:C57)</f>
        <v>432</v>
      </c>
      <c r="D52" s="41">
        <f t="shared" si="3"/>
        <v>427</v>
      </c>
      <c r="E52" s="42">
        <f t="shared" si="3"/>
        <v>430</v>
      </c>
      <c r="F52" s="46">
        <f t="shared" si="3"/>
        <v>429</v>
      </c>
      <c r="G52" s="42">
        <f t="shared" si="3"/>
        <v>433</v>
      </c>
      <c r="H52" s="46">
        <f t="shared" si="3"/>
        <v>432</v>
      </c>
      <c r="I52" s="42">
        <f t="shared" si="3"/>
        <v>436</v>
      </c>
      <c r="J52" s="46">
        <f t="shared" si="3"/>
        <v>435</v>
      </c>
      <c r="K52" s="42">
        <f t="shared" si="3"/>
        <v>439</v>
      </c>
      <c r="L52" s="50"/>
    </row>
    <row r="53" spans="1:12" ht="40.5" customHeight="1" x14ac:dyDescent="0.2">
      <c r="A53" s="19" t="s">
        <v>53</v>
      </c>
      <c r="B53" s="17" t="s">
        <v>18</v>
      </c>
      <c r="C53" s="85">
        <v>86</v>
      </c>
      <c r="D53" s="85">
        <v>87</v>
      </c>
      <c r="E53" s="86">
        <v>87</v>
      </c>
      <c r="F53" s="87">
        <v>87</v>
      </c>
      <c r="G53" s="86">
        <v>88</v>
      </c>
      <c r="H53" s="87">
        <v>88</v>
      </c>
      <c r="I53" s="86">
        <v>89</v>
      </c>
      <c r="J53" s="87">
        <v>89</v>
      </c>
      <c r="K53" s="86">
        <v>90</v>
      </c>
      <c r="L53" s="40"/>
    </row>
    <row r="54" spans="1:12" ht="29.25" customHeight="1" x14ac:dyDescent="0.2">
      <c r="A54" s="20" t="s">
        <v>54</v>
      </c>
      <c r="B54" s="17" t="s">
        <v>18</v>
      </c>
      <c r="C54" s="85">
        <v>125</v>
      </c>
      <c r="D54" s="85">
        <v>128</v>
      </c>
      <c r="E54" s="86">
        <v>131</v>
      </c>
      <c r="F54" s="87">
        <v>131</v>
      </c>
      <c r="G54" s="86">
        <v>132</v>
      </c>
      <c r="H54" s="87">
        <v>132</v>
      </c>
      <c r="I54" s="86">
        <v>133</v>
      </c>
      <c r="J54" s="87">
        <v>133</v>
      </c>
      <c r="K54" s="86">
        <v>134</v>
      </c>
      <c r="L54" s="40"/>
    </row>
    <row r="55" spans="1:12" ht="24.75" customHeight="1" x14ac:dyDescent="0.2">
      <c r="A55" s="19" t="s">
        <v>55</v>
      </c>
      <c r="B55" s="17" t="s">
        <v>18</v>
      </c>
      <c r="C55" s="85">
        <v>219</v>
      </c>
      <c r="D55" s="85">
        <v>211</v>
      </c>
      <c r="E55" s="86">
        <v>211</v>
      </c>
      <c r="F55" s="87">
        <v>211</v>
      </c>
      <c r="G55" s="86">
        <v>212</v>
      </c>
      <c r="H55" s="87">
        <v>212</v>
      </c>
      <c r="I55" s="86">
        <v>213</v>
      </c>
      <c r="J55" s="87">
        <v>213</v>
      </c>
      <c r="K55" s="86">
        <v>214</v>
      </c>
      <c r="L55" s="40"/>
    </row>
    <row r="56" spans="1:12" ht="22.5" customHeight="1" x14ac:dyDescent="0.2">
      <c r="A56" s="19" t="s">
        <v>56</v>
      </c>
      <c r="B56" s="17" t="s">
        <v>18</v>
      </c>
      <c r="C56" s="85"/>
      <c r="D56" s="85"/>
      <c r="E56" s="86"/>
      <c r="F56" s="87"/>
      <c r="G56" s="86"/>
      <c r="H56" s="87"/>
      <c r="I56" s="86"/>
      <c r="J56" s="87"/>
      <c r="K56" s="86"/>
      <c r="L56" s="40"/>
    </row>
    <row r="57" spans="1:12" ht="21" customHeight="1" x14ac:dyDescent="0.2">
      <c r="A57" s="19" t="s">
        <v>57</v>
      </c>
      <c r="B57" s="17" t="s">
        <v>18</v>
      </c>
      <c r="C57" s="85">
        <v>2</v>
      </c>
      <c r="D57" s="85">
        <v>1</v>
      </c>
      <c r="E57" s="86">
        <v>1</v>
      </c>
      <c r="F57" s="87">
        <v>0</v>
      </c>
      <c r="G57" s="86">
        <v>1</v>
      </c>
      <c r="H57" s="87">
        <v>0</v>
      </c>
      <c r="I57" s="86">
        <v>1</v>
      </c>
      <c r="J57" s="87">
        <v>0</v>
      </c>
      <c r="K57" s="86">
        <v>1</v>
      </c>
      <c r="L57" s="40"/>
    </row>
    <row r="58" spans="1:12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18.90590809628009</v>
      </c>
      <c r="D58" s="21">
        <f t="shared" si="4"/>
        <v>18.852097130242825</v>
      </c>
      <c r="E58" s="43">
        <f t="shared" si="4"/>
        <v>19.213583556747096</v>
      </c>
      <c r="F58" s="47">
        <f t="shared" si="4"/>
        <v>19.606946983546621</v>
      </c>
      <c r="G58" s="43">
        <f t="shared" si="4"/>
        <v>19.443197126178717</v>
      </c>
      <c r="H58" s="47">
        <f t="shared" si="4"/>
        <v>19.972260748959776</v>
      </c>
      <c r="I58" s="43">
        <f t="shared" si="4"/>
        <v>19.683972911963881</v>
      </c>
      <c r="J58" s="47">
        <f t="shared" si="4"/>
        <v>20.365168539325843</v>
      </c>
      <c r="K58" s="43">
        <f t="shared" si="4"/>
        <v>19.918330308529946</v>
      </c>
      <c r="L58" s="40"/>
    </row>
    <row r="59" spans="1:12" ht="54" customHeight="1" x14ac:dyDescent="0.2">
      <c r="A59" s="16" t="s">
        <v>60</v>
      </c>
      <c r="B59" s="17" t="s">
        <v>18</v>
      </c>
      <c r="C59" s="101">
        <v>1465</v>
      </c>
      <c r="D59" s="102">
        <v>1434</v>
      </c>
      <c r="E59" s="103">
        <v>1430</v>
      </c>
      <c r="F59" s="104">
        <v>1414</v>
      </c>
      <c r="G59" s="103">
        <v>1425</v>
      </c>
      <c r="H59" s="104">
        <v>1405</v>
      </c>
      <c r="I59" s="103">
        <v>1420</v>
      </c>
      <c r="J59" s="104">
        <v>1396</v>
      </c>
      <c r="K59" s="103">
        <v>1414</v>
      </c>
      <c r="L59" s="40"/>
    </row>
    <row r="60" spans="1:12" ht="48.75" customHeight="1" x14ac:dyDescent="0.2">
      <c r="A60" s="16" t="s">
        <v>61</v>
      </c>
      <c r="B60" s="17" t="s">
        <v>18</v>
      </c>
      <c r="C60" s="101">
        <v>1661</v>
      </c>
      <c r="D60" s="102">
        <v>1660</v>
      </c>
      <c r="E60" s="103">
        <v>1656</v>
      </c>
      <c r="F60" s="104">
        <v>1636</v>
      </c>
      <c r="G60" s="103">
        <v>1650</v>
      </c>
      <c r="H60" s="104">
        <v>1627</v>
      </c>
      <c r="I60" s="103">
        <v>1643</v>
      </c>
      <c r="J60" s="104">
        <v>1616</v>
      </c>
      <c r="K60" s="103">
        <v>1636</v>
      </c>
      <c r="L60" s="40"/>
    </row>
    <row r="61" spans="1:12" ht="29.25" customHeight="1" x14ac:dyDescent="0.2">
      <c r="A61" s="16" t="s">
        <v>62</v>
      </c>
      <c r="B61" s="17" t="s">
        <v>18</v>
      </c>
      <c r="C61" s="101">
        <v>88</v>
      </c>
      <c r="D61" s="102">
        <v>88</v>
      </c>
      <c r="E61" s="103">
        <v>88</v>
      </c>
      <c r="F61" s="104">
        <v>87</v>
      </c>
      <c r="G61" s="103">
        <v>89</v>
      </c>
      <c r="H61" s="104">
        <v>88</v>
      </c>
      <c r="I61" s="103">
        <v>90</v>
      </c>
      <c r="J61" s="104">
        <v>89</v>
      </c>
      <c r="K61" s="103">
        <v>91</v>
      </c>
      <c r="L61" s="40"/>
    </row>
    <row r="62" spans="1:12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222.67899965741691</v>
      </c>
      <c r="D62" s="44">
        <f t="shared" si="5"/>
        <v>225.74955908289243</v>
      </c>
      <c r="E62" s="45">
        <f t="shared" si="5"/>
        <v>237.70640537107604</v>
      </c>
      <c r="F62" s="48">
        <f t="shared" si="5"/>
        <v>242.94524387964867</v>
      </c>
      <c r="G62" s="45">
        <f t="shared" si="5"/>
        <v>246.1767997016039</v>
      </c>
      <c r="H62" s="48">
        <f t="shared" si="5"/>
        <v>250.86839058278656</v>
      </c>
      <c r="I62" s="45">
        <f t="shared" si="5"/>
        <v>255.13140226357183</v>
      </c>
      <c r="J62" s="48">
        <f t="shared" si="5"/>
        <v>261.00816895795975</v>
      </c>
      <c r="K62" s="45">
        <f t="shared" si="5"/>
        <v>264.35194318405996</v>
      </c>
      <c r="L62" s="51"/>
    </row>
    <row r="63" spans="1:12" ht="24.75" customHeight="1" x14ac:dyDescent="0.2">
      <c r="A63" s="31" t="s">
        <v>64</v>
      </c>
      <c r="B63" s="32" t="s">
        <v>65</v>
      </c>
      <c r="C63" s="52">
        <f t="shared" ref="C63:K63" si="6">C64+C82+C102+C103</f>
        <v>308751</v>
      </c>
      <c r="D63" s="52">
        <f t="shared" si="6"/>
        <v>299249</v>
      </c>
      <c r="E63" s="53">
        <f t="shared" si="6"/>
        <v>306204</v>
      </c>
      <c r="F63" s="55">
        <f t="shared" si="6"/>
        <v>311326</v>
      </c>
      <c r="G63" s="53">
        <f t="shared" si="6"/>
        <v>316922</v>
      </c>
      <c r="H63" s="55">
        <f t="shared" si="6"/>
        <v>318135</v>
      </c>
      <c r="I63" s="53">
        <f t="shared" si="6"/>
        <v>328294</v>
      </c>
      <c r="J63" s="55">
        <f t="shared" si="6"/>
        <v>325360</v>
      </c>
      <c r="K63" s="56">
        <f t="shared" si="6"/>
        <v>340700</v>
      </c>
      <c r="L63" s="50"/>
    </row>
    <row r="64" spans="1:12" s="5" customFormat="1" ht="42.75" customHeight="1" x14ac:dyDescent="0.2">
      <c r="A64" s="19" t="s">
        <v>66</v>
      </c>
      <c r="B64" s="17" t="s">
        <v>67</v>
      </c>
      <c r="C64" s="80">
        <f t="shared" si="1"/>
        <v>69092</v>
      </c>
      <c r="D64" s="80">
        <f t="shared" si="1"/>
        <v>57925</v>
      </c>
      <c r="E64" s="81">
        <f t="shared" si="1"/>
        <v>58767</v>
      </c>
      <c r="F64" s="82">
        <f t="shared" si="1"/>
        <v>58528</v>
      </c>
      <c r="G64" s="81">
        <f t="shared" si="1"/>
        <v>59959</v>
      </c>
      <c r="H64" s="82">
        <f t="shared" si="1"/>
        <v>59125</v>
      </c>
      <c r="I64" s="81">
        <f t="shared" si="1"/>
        <v>61169</v>
      </c>
      <c r="J64" s="82">
        <f t="shared" si="1"/>
        <v>59729</v>
      </c>
      <c r="K64" s="81">
        <f t="shared" si="1"/>
        <v>62409</v>
      </c>
      <c r="L64" s="40"/>
    </row>
    <row r="65" spans="1:12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95"/>
    </row>
    <row r="66" spans="1:12" ht="21.75" customHeight="1" x14ac:dyDescent="0.2">
      <c r="A66" s="16" t="s">
        <v>24</v>
      </c>
      <c r="B66" s="17" t="s">
        <v>67</v>
      </c>
      <c r="C66" s="89">
        <v>4267</v>
      </c>
      <c r="D66" s="89">
        <v>1419</v>
      </c>
      <c r="E66" s="90">
        <v>1425</v>
      </c>
      <c r="F66" s="91">
        <v>610</v>
      </c>
      <c r="G66" s="90">
        <v>1467</v>
      </c>
      <c r="H66" s="91">
        <v>625</v>
      </c>
      <c r="I66" s="90">
        <v>1511</v>
      </c>
      <c r="J66" s="91">
        <v>642</v>
      </c>
      <c r="K66" s="105">
        <v>1557</v>
      </c>
      <c r="L66" s="40"/>
    </row>
    <row r="67" spans="1:12" ht="19.5" customHeight="1" x14ac:dyDescent="0.15">
      <c r="A67" s="16" t="s">
        <v>25</v>
      </c>
      <c r="B67" s="17" t="s">
        <v>67</v>
      </c>
      <c r="C67" s="85"/>
      <c r="D67" s="85"/>
      <c r="E67" s="86"/>
      <c r="F67" s="87"/>
      <c r="G67" s="86"/>
      <c r="H67" s="87"/>
      <c r="I67" s="86"/>
      <c r="J67" s="87"/>
      <c r="K67" s="106"/>
      <c r="L67" s="88"/>
    </row>
    <row r="68" spans="1:12" ht="21" customHeight="1" x14ac:dyDescent="0.2">
      <c r="A68" s="16" t="s">
        <v>26</v>
      </c>
      <c r="B68" s="17" t="s">
        <v>67</v>
      </c>
      <c r="C68" s="89"/>
      <c r="D68" s="89"/>
      <c r="E68" s="90"/>
      <c r="F68" s="91"/>
      <c r="G68" s="90"/>
      <c r="H68" s="91"/>
      <c r="I68" s="90"/>
      <c r="J68" s="91"/>
      <c r="K68" s="105"/>
      <c r="L68" s="40"/>
    </row>
    <row r="69" spans="1:12" ht="18" customHeight="1" x14ac:dyDescent="0.2">
      <c r="A69" s="16" t="s">
        <v>43</v>
      </c>
      <c r="B69" s="17" t="s">
        <v>67</v>
      </c>
      <c r="C69" s="89"/>
      <c r="D69" s="89"/>
      <c r="E69" s="90"/>
      <c r="F69" s="91"/>
      <c r="G69" s="90"/>
      <c r="H69" s="91"/>
      <c r="I69" s="90"/>
      <c r="J69" s="91"/>
      <c r="K69" s="105"/>
      <c r="L69" s="40"/>
    </row>
    <row r="70" spans="1:12" ht="18" customHeight="1" x14ac:dyDescent="0.2">
      <c r="A70" s="16" t="s">
        <v>44</v>
      </c>
      <c r="B70" s="17" t="s">
        <v>67</v>
      </c>
      <c r="C70" s="89"/>
      <c r="D70" s="89"/>
      <c r="E70" s="90"/>
      <c r="F70" s="91"/>
      <c r="G70" s="90"/>
      <c r="H70" s="91"/>
      <c r="I70" s="90"/>
      <c r="J70" s="91"/>
      <c r="K70" s="105"/>
      <c r="L70" s="40"/>
    </row>
    <row r="71" spans="1:12" ht="18" customHeight="1" x14ac:dyDescent="0.2">
      <c r="A71" s="16" t="s">
        <v>45</v>
      </c>
      <c r="B71" s="17" t="s">
        <v>67</v>
      </c>
      <c r="C71" s="89"/>
      <c r="D71" s="89"/>
      <c r="E71" s="90"/>
      <c r="F71" s="91"/>
      <c r="G71" s="90"/>
      <c r="H71" s="91"/>
      <c r="I71" s="90"/>
      <c r="J71" s="91"/>
      <c r="K71" s="105"/>
      <c r="L71" s="40"/>
    </row>
    <row r="72" spans="1:12" ht="46.5" customHeight="1" x14ac:dyDescent="0.2">
      <c r="A72" s="16" t="s">
        <v>30</v>
      </c>
      <c r="B72" s="17" t="s">
        <v>67</v>
      </c>
      <c r="C72" s="89">
        <v>117407</v>
      </c>
      <c r="D72" s="89">
        <v>96456</v>
      </c>
      <c r="E72" s="90">
        <v>96950</v>
      </c>
      <c r="F72" s="91">
        <v>97918</v>
      </c>
      <c r="G72" s="90">
        <v>98404</v>
      </c>
      <c r="H72" s="91">
        <v>98899</v>
      </c>
      <c r="I72" s="90">
        <v>99880</v>
      </c>
      <c r="J72" s="91">
        <v>99888</v>
      </c>
      <c r="K72" s="105">
        <v>101478</v>
      </c>
      <c r="L72" s="40"/>
    </row>
    <row r="73" spans="1:12" ht="23.25" customHeight="1" x14ac:dyDescent="0.2">
      <c r="A73" s="16" t="s">
        <v>46</v>
      </c>
      <c r="B73" s="17" t="s">
        <v>67</v>
      </c>
      <c r="C73" s="89"/>
      <c r="D73" s="89"/>
      <c r="E73" s="90"/>
      <c r="F73" s="91"/>
      <c r="G73" s="90"/>
      <c r="H73" s="91"/>
      <c r="I73" s="90"/>
      <c r="J73" s="91"/>
      <c r="K73" s="105"/>
      <c r="L73" s="40"/>
    </row>
    <row r="74" spans="1:12" ht="20.25" customHeight="1" x14ac:dyDescent="0.2">
      <c r="A74" s="16" t="s">
        <v>32</v>
      </c>
      <c r="B74" s="17" t="s">
        <v>67</v>
      </c>
      <c r="C74" s="89"/>
      <c r="D74" s="89"/>
      <c r="E74" s="90"/>
      <c r="F74" s="91"/>
      <c r="G74" s="90"/>
      <c r="H74" s="91"/>
      <c r="I74" s="90"/>
      <c r="J74" s="91"/>
      <c r="K74" s="105"/>
      <c r="L74" s="40"/>
    </row>
    <row r="75" spans="1:12" ht="18" customHeight="1" x14ac:dyDescent="0.2">
      <c r="A75" s="16" t="s">
        <v>33</v>
      </c>
      <c r="B75" s="17" t="s">
        <v>67</v>
      </c>
      <c r="C75" s="89"/>
      <c r="D75" s="89"/>
      <c r="E75" s="90"/>
      <c r="F75" s="91"/>
      <c r="G75" s="90"/>
      <c r="H75" s="91"/>
      <c r="I75" s="90"/>
      <c r="J75" s="91"/>
      <c r="K75" s="105"/>
      <c r="L75" s="40"/>
    </row>
    <row r="76" spans="1:12" ht="21.75" customHeight="1" x14ac:dyDescent="0.2">
      <c r="A76" s="16" t="s">
        <v>34</v>
      </c>
      <c r="B76" s="17" t="s">
        <v>67</v>
      </c>
      <c r="C76" s="89">
        <v>29764</v>
      </c>
      <c r="D76" s="89">
        <v>30033</v>
      </c>
      <c r="E76" s="90">
        <v>30340</v>
      </c>
      <c r="F76" s="91">
        <v>30643</v>
      </c>
      <c r="G76" s="90">
        <v>30947</v>
      </c>
      <c r="H76" s="91">
        <v>30950</v>
      </c>
      <c r="I76" s="90">
        <v>31565</v>
      </c>
      <c r="J76" s="91">
        <v>31260</v>
      </c>
      <c r="K76" s="105">
        <v>32197</v>
      </c>
      <c r="L76" s="40"/>
    </row>
    <row r="77" spans="1:12" ht="18" customHeight="1" x14ac:dyDescent="0.2">
      <c r="A77" s="16" t="s">
        <v>35</v>
      </c>
      <c r="B77" s="17" t="s">
        <v>67</v>
      </c>
      <c r="C77" s="89"/>
      <c r="D77" s="89"/>
      <c r="E77" s="90"/>
      <c r="F77" s="91"/>
      <c r="G77" s="90"/>
      <c r="H77" s="91"/>
      <c r="I77" s="90"/>
      <c r="J77" s="91"/>
      <c r="K77" s="105"/>
      <c r="L77" s="40"/>
    </row>
    <row r="78" spans="1:12" ht="20.25" customHeight="1" x14ac:dyDescent="0.2">
      <c r="A78" s="16" t="s">
        <v>36</v>
      </c>
      <c r="B78" s="17" t="s">
        <v>67</v>
      </c>
      <c r="C78" s="89"/>
      <c r="D78" s="89"/>
      <c r="E78" s="90"/>
      <c r="F78" s="91"/>
      <c r="G78" s="90"/>
      <c r="H78" s="91"/>
      <c r="I78" s="90"/>
      <c r="J78" s="91"/>
      <c r="K78" s="105"/>
      <c r="L78" s="40"/>
    </row>
    <row r="79" spans="1:12" ht="21" customHeight="1" x14ac:dyDescent="0.2">
      <c r="A79" s="16" t="s">
        <v>47</v>
      </c>
      <c r="B79" s="17" t="s">
        <v>67</v>
      </c>
      <c r="C79" s="89"/>
      <c r="D79" s="89"/>
      <c r="E79" s="90"/>
      <c r="F79" s="91"/>
      <c r="G79" s="90"/>
      <c r="H79" s="91"/>
      <c r="I79" s="90"/>
      <c r="J79" s="91"/>
      <c r="K79" s="105"/>
      <c r="L79" s="40"/>
    </row>
    <row r="80" spans="1:12" ht="21" customHeight="1" x14ac:dyDescent="0.2">
      <c r="A80" s="16" t="s">
        <v>38</v>
      </c>
      <c r="B80" s="17" t="s">
        <v>67</v>
      </c>
      <c r="C80" s="89"/>
      <c r="D80" s="89"/>
      <c r="E80" s="90"/>
      <c r="F80" s="91"/>
      <c r="G80" s="90"/>
      <c r="H80" s="91"/>
      <c r="I80" s="90"/>
      <c r="J80" s="91"/>
      <c r="K80" s="105"/>
      <c r="L80" s="40"/>
    </row>
    <row r="81" spans="1:12" ht="18" customHeight="1" x14ac:dyDescent="0.2">
      <c r="A81" s="16" t="s">
        <v>39</v>
      </c>
      <c r="B81" s="17" t="s">
        <v>67</v>
      </c>
      <c r="C81" s="89">
        <v>35061</v>
      </c>
      <c r="D81" s="89">
        <v>26473</v>
      </c>
      <c r="E81" s="90">
        <v>27002</v>
      </c>
      <c r="F81" s="91">
        <v>27275</v>
      </c>
      <c r="G81" s="90">
        <v>27545</v>
      </c>
      <c r="H81" s="91">
        <v>27550</v>
      </c>
      <c r="I81" s="90">
        <v>28093</v>
      </c>
      <c r="J81" s="91">
        <v>27827</v>
      </c>
      <c r="K81" s="105">
        <v>28655</v>
      </c>
      <c r="L81" s="40"/>
    </row>
    <row r="82" spans="1:12" s="5" customFormat="1" ht="22.5" customHeight="1" x14ac:dyDescent="0.2">
      <c r="A82" s="19" t="s">
        <v>68</v>
      </c>
      <c r="B82" s="17" t="s">
        <v>67</v>
      </c>
      <c r="C82" s="80">
        <f t="shared" si="2"/>
        <v>238411</v>
      </c>
      <c r="D82" s="80">
        <f t="shared" si="2"/>
        <v>239666</v>
      </c>
      <c r="E82" s="81">
        <f t="shared" si="2"/>
        <v>247337</v>
      </c>
      <c r="F82" s="82">
        <f t="shared" si="2"/>
        <v>252798</v>
      </c>
      <c r="G82" s="81">
        <f t="shared" si="2"/>
        <v>256858</v>
      </c>
      <c r="H82" s="82">
        <f t="shared" si="2"/>
        <v>259010</v>
      </c>
      <c r="I82" s="81">
        <f t="shared" si="2"/>
        <v>267013</v>
      </c>
      <c r="J82" s="82">
        <f t="shared" si="2"/>
        <v>265631</v>
      </c>
      <c r="K82" s="81">
        <f t="shared" si="2"/>
        <v>278168</v>
      </c>
      <c r="L82" s="40"/>
    </row>
    <row r="83" spans="1:12" s="5" customFormat="1" ht="16.5" customHeight="1" x14ac:dyDescent="0.2">
      <c r="A83" s="16" t="s">
        <v>41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2" s="5" customFormat="1" ht="29.25" customHeight="1" x14ac:dyDescent="0.2">
      <c r="A84" s="19" t="s">
        <v>69</v>
      </c>
      <c r="B84" s="17" t="s">
        <v>67</v>
      </c>
      <c r="C84" s="89">
        <v>2250</v>
      </c>
      <c r="D84" s="89">
        <v>3060</v>
      </c>
      <c r="E84" s="90">
        <v>3240</v>
      </c>
      <c r="F84" s="91">
        <v>3246</v>
      </c>
      <c r="G84" s="90">
        <v>3424</v>
      </c>
      <c r="H84" s="91">
        <v>3347</v>
      </c>
      <c r="I84" s="90">
        <v>3620</v>
      </c>
      <c r="J84" s="91">
        <v>3446</v>
      </c>
      <c r="K84" s="105">
        <v>3823</v>
      </c>
      <c r="L84" s="40"/>
    </row>
    <row r="85" spans="1:12" ht="24.75" customHeight="1" x14ac:dyDescent="0.2">
      <c r="A85" s="16" t="s">
        <v>70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</row>
    <row r="86" spans="1:12" ht="23.25" customHeight="1" x14ac:dyDescent="0.2">
      <c r="A86" s="16" t="s">
        <v>24</v>
      </c>
      <c r="B86" s="17" t="s">
        <v>67</v>
      </c>
      <c r="C86" s="89">
        <v>22458</v>
      </c>
      <c r="D86" s="89">
        <v>23890</v>
      </c>
      <c r="E86" s="90">
        <v>24893</v>
      </c>
      <c r="F86" s="91">
        <v>25344</v>
      </c>
      <c r="G86" s="90">
        <v>26038</v>
      </c>
      <c r="H86" s="91">
        <v>26130</v>
      </c>
      <c r="I86" s="90">
        <v>27210</v>
      </c>
      <c r="J86" s="91">
        <v>26915</v>
      </c>
      <c r="K86" s="105">
        <v>28434</v>
      </c>
      <c r="L86" s="40"/>
    </row>
    <row r="87" spans="1:12" ht="19.5" customHeight="1" x14ac:dyDescent="0.15">
      <c r="A87" s="16" t="s">
        <v>25</v>
      </c>
      <c r="B87" s="17" t="s">
        <v>67</v>
      </c>
      <c r="C87" s="85"/>
      <c r="D87" s="85"/>
      <c r="E87" s="86"/>
      <c r="F87" s="87"/>
      <c r="G87" s="86"/>
      <c r="H87" s="87"/>
      <c r="I87" s="86"/>
      <c r="J87" s="87"/>
      <c r="K87" s="106"/>
      <c r="L87" s="88"/>
    </row>
    <row r="88" spans="1:12" ht="20.25" customHeight="1" x14ac:dyDescent="0.2">
      <c r="A88" s="16" t="s">
        <v>26</v>
      </c>
      <c r="B88" s="17" t="s">
        <v>67</v>
      </c>
      <c r="C88" s="89"/>
      <c r="D88" s="89"/>
      <c r="E88" s="90"/>
      <c r="F88" s="91"/>
      <c r="G88" s="90"/>
      <c r="H88" s="91"/>
      <c r="I88" s="90"/>
      <c r="J88" s="91"/>
      <c r="K88" s="105"/>
      <c r="L88" s="40"/>
    </row>
    <row r="89" spans="1:12" ht="17.25" customHeight="1" x14ac:dyDescent="0.2">
      <c r="A89" s="16" t="s">
        <v>27</v>
      </c>
      <c r="B89" s="17" t="s">
        <v>67</v>
      </c>
      <c r="C89" s="89"/>
      <c r="D89" s="89"/>
      <c r="E89" s="90"/>
      <c r="F89" s="91"/>
      <c r="G89" s="90"/>
      <c r="H89" s="91"/>
      <c r="I89" s="90"/>
      <c r="J89" s="91"/>
      <c r="K89" s="105"/>
      <c r="L89" s="40"/>
    </row>
    <row r="90" spans="1:12" ht="17.25" customHeight="1" x14ac:dyDescent="0.2">
      <c r="A90" s="16" t="s">
        <v>28</v>
      </c>
      <c r="B90" s="17" t="s">
        <v>67</v>
      </c>
      <c r="C90" s="89"/>
      <c r="D90" s="89"/>
      <c r="E90" s="90"/>
      <c r="F90" s="91"/>
      <c r="G90" s="90"/>
      <c r="H90" s="91"/>
      <c r="I90" s="90"/>
      <c r="J90" s="91"/>
      <c r="K90" s="105"/>
      <c r="L90" s="40"/>
    </row>
    <row r="91" spans="1:12" ht="17.25" customHeight="1" x14ac:dyDescent="0.2">
      <c r="A91" s="16" t="s">
        <v>29</v>
      </c>
      <c r="B91" s="17" t="s">
        <v>67</v>
      </c>
      <c r="C91" s="89"/>
      <c r="D91" s="89"/>
      <c r="E91" s="90"/>
      <c r="F91" s="91"/>
      <c r="G91" s="90"/>
      <c r="H91" s="91"/>
      <c r="I91" s="90"/>
      <c r="J91" s="91"/>
      <c r="K91" s="105"/>
      <c r="L91" s="40"/>
    </row>
    <row r="92" spans="1:12" ht="44.25" customHeight="1" x14ac:dyDescent="0.2">
      <c r="A92" s="16" t="s">
        <v>30</v>
      </c>
      <c r="B92" s="17" t="s">
        <v>67</v>
      </c>
      <c r="C92" s="89">
        <v>44501</v>
      </c>
      <c r="D92" s="89">
        <v>44730</v>
      </c>
      <c r="E92" s="90">
        <v>45625</v>
      </c>
      <c r="F92" s="91">
        <v>45630</v>
      </c>
      <c r="G92" s="90">
        <v>46527</v>
      </c>
      <c r="H92" s="91">
        <v>46085</v>
      </c>
      <c r="I92" s="90">
        <v>47561</v>
      </c>
      <c r="J92" s="91">
        <v>46548</v>
      </c>
      <c r="K92" s="105">
        <v>48607.3</v>
      </c>
      <c r="L92" s="40"/>
    </row>
    <row r="93" spans="1:12" ht="26.25" customHeight="1" x14ac:dyDescent="0.2">
      <c r="A93" s="16" t="s">
        <v>46</v>
      </c>
      <c r="B93" s="17" t="s">
        <v>67</v>
      </c>
      <c r="C93" s="89"/>
      <c r="D93" s="89"/>
      <c r="E93" s="90"/>
      <c r="F93" s="91"/>
      <c r="G93" s="90"/>
      <c r="H93" s="91"/>
      <c r="I93" s="90"/>
      <c r="J93" s="91"/>
      <c r="K93" s="105"/>
      <c r="L93" s="40"/>
    </row>
    <row r="94" spans="1:12" ht="24" customHeight="1" x14ac:dyDescent="0.2">
      <c r="A94" s="16" t="s">
        <v>32</v>
      </c>
      <c r="B94" s="17" t="s">
        <v>67</v>
      </c>
      <c r="C94" s="89"/>
      <c r="D94" s="89"/>
      <c r="E94" s="90"/>
      <c r="F94" s="91"/>
      <c r="G94" s="90"/>
      <c r="H94" s="91"/>
      <c r="I94" s="90"/>
      <c r="J94" s="91"/>
      <c r="K94" s="105"/>
      <c r="L94" s="40"/>
    </row>
    <row r="95" spans="1:12" ht="17.25" customHeight="1" x14ac:dyDescent="0.2">
      <c r="A95" s="16" t="s">
        <v>33</v>
      </c>
      <c r="B95" s="17" t="s">
        <v>67</v>
      </c>
      <c r="C95" s="89">
        <v>3325</v>
      </c>
      <c r="D95" s="89">
        <v>3580</v>
      </c>
      <c r="E95" s="90">
        <v>3710</v>
      </c>
      <c r="F95" s="91">
        <v>3798</v>
      </c>
      <c r="G95" s="90">
        <v>3860</v>
      </c>
      <c r="H95" s="91">
        <v>3915</v>
      </c>
      <c r="I95" s="90">
        <v>4062</v>
      </c>
      <c r="J95" s="91">
        <v>4032</v>
      </c>
      <c r="K95" s="105">
        <v>4198</v>
      </c>
      <c r="L95" s="40"/>
    </row>
    <row r="96" spans="1:12" ht="24" customHeight="1" x14ac:dyDescent="0.2">
      <c r="A96" s="16" t="s">
        <v>34</v>
      </c>
      <c r="B96" s="17" t="s">
        <v>67</v>
      </c>
      <c r="C96" s="89">
        <v>144024</v>
      </c>
      <c r="D96" s="89">
        <v>148434</v>
      </c>
      <c r="E96" s="90">
        <v>153099</v>
      </c>
      <c r="F96" s="91">
        <v>156201</v>
      </c>
      <c r="G96" s="90">
        <v>158216</v>
      </c>
      <c r="H96" s="91">
        <v>159523</v>
      </c>
      <c r="I96" s="90">
        <v>163663</v>
      </c>
      <c r="J96" s="91">
        <v>163238</v>
      </c>
      <c r="K96" s="105">
        <v>169958</v>
      </c>
      <c r="L96" s="40"/>
    </row>
    <row r="97" spans="1:12" ht="17.25" customHeight="1" x14ac:dyDescent="0.2">
      <c r="A97" s="16" t="s">
        <v>35</v>
      </c>
      <c r="B97" s="17" t="s">
        <v>67</v>
      </c>
      <c r="C97" s="89">
        <v>55640</v>
      </c>
      <c r="D97" s="89">
        <v>56270</v>
      </c>
      <c r="E97" s="90">
        <v>58030</v>
      </c>
      <c r="F97" s="91">
        <v>59755</v>
      </c>
      <c r="G97" s="90">
        <v>60940</v>
      </c>
      <c r="H97" s="91">
        <v>61604</v>
      </c>
      <c r="I97" s="90">
        <v>63998</v>
      </c>
      <c r="J97" s="91">
        <v>63452</v>
      </c>
      <c r="K97" s="105">
        <v>67198</v>
      </c>
      <c r="L97" s="40"/>
    </row>
    <row r="98" spans="1:12" ht="23.25" customHeight="1" x14ac:dyDescent="0.2">
      <c r="A98" s="16" t="s">
        <v>36</v>
      </c>
      <c r="B98" s="17" t="s">
        <v>67</v>
      </c>
      <c r="C98" s="89">
        <v>11072</v>
      </c>
      <c r="D98" s="89">
        <v>5462</v>
      </c>
      <c r="E98" s="90">
        <v>5480</v>
      </c>
      <c r="F98" s="91">
        <v>5535</v>
      </c>
      <c r="G98" s="90">
        <v>5590</v>
      </c>
      <c r="H98" s="91">
        <v>5603</v>
      </c>
      <c r="I98" s="90">
        <v>5746</v>
      </c>
      <c r="J98" s="91">
        <v>5685</v>
      </c>
      <c r="K98" s="105">
        <v>5918</v>
      </c>
      <c r="L98" s="40"/>
    </row>
    <row r="99" spans="1:12" ht="27.75" customHeight="1" x14ac:dyDescent="0.2">
      <c r="A99" s="16" t="s">
        <v>47</v>
      </c>
      <c r="B99" s="17" t="s">
        <v>67</v>
      </c>
      <c r="C99" s="89">
        <v>890</v>
      </c>
      <c r="D99" s="89">
        <v>920</v>
      </c>
      <c r="E99" s="90">
        <v>960</v>
      </c>
      <c r="F99" s="91">
        <v>965</v>
      </c>
      <c r="G99" s="90">
        <v>990</v>
      </c>
      <c r="H99" s="91">
        <v>1000</v>
      </c>
      <c r="I99" s="90">
        <v>1050</v>
      </c>
      <c r="J99" s="91">
        <v>1035</v>
      </c>
      <c r="K99" s="105">
        <v>1114</v>
      </c>
      <c r="L99" s="40"/>
    </row>
    <row r="100" spans="1:12" ht="24" customHeight="1" x14ac:dyDescent="0.2">
      <c r="A100" s="16" t="s">
        <v>38</v>
      </c>
      <c r="B100" s="17" t="s">
        <v>67</v>
      </c>
      <c r="C100" s="89"/>
      <c r="D100" s="89"/>
      <c r="E100" s="90"/>
      <c r="F100" s="91"/>
      <c r="G100" s="90"/>
      <c r="H100" s="91"/>
      <c r="I100" s="90"/>
      <c r="J100" s="91"/>
      <c r="K100" s="105"/>
      <c r="L100" s="40"/>
    </row>
    <row r="101" spans="1:12" ht="17.25" customHeight="1" x14ac:dyDescent="0.2">
      <c r="A101" s="16" t="s">
        <v>39</v>
      </c>
      <c r="B101" s="17" t="s">
        <v>67</v>
      </c>
      <c r="C101" s="89">
        <v>1002</v>
      </c>
      <c r="D101" s="89">
        <v>1110</v>
      </c>
      <c r="E101" s="90">
        <v>1165</v>
      </c>
      <c r="F101" s="91">
        <v>1200</v>
      </c>
      <c r="G101" s="90">
        <v>1224</v>
      </c>
      <c r="H101" s="91">
        <v>1235</v>
      </c>
      <c r="I101" s="90">
        <v>1284</v>
      </c>
      <c r="J101" s="91">
        <v>1274</v>
      </c>
      <c r="K101" s="105">
        <v>1348</v>
      </c>
      <c r="L101" s="40"/>
    </row>
    <row r="102" spans="1:12" s="5" customFormat="1" ht="22.5" customHeight="1" x14ac:dyDescent="0.2">
      <c r="A102" s="19" t="s">
        <v>71</v>
      </c>
      <c r="B102" s="17" t="s">
        <v>67</v>
      </c>
      <c r="C102" s="89"/>
      <c r="D102" s="89"/>
      <c r="E102" s="90"/>
      <c r="F102" s="91"/>
      <c r="G102" s="90"/>
      <c r="H102" s="91"/>
      <c r="I102" s="90"/>
      <c r="J102" s="91"/>
      <c r="K102" s="105"/>
      <c r="L102" s="40"/>
    </row>
    <row r="103" spans="1:12" s="5" customFormat="1" ht="22.5" customHeight="1" x14ac:dyDescent="0.2">
      <c r="A103" s="19" t="s">
        <v>72</v>
      </c>
      <c r="B103" s="17" t="s">
        <v>67</v>
      </c>
      <c r="C103" s="89">
        <v>1248</v>
      </c>
      <c r="D103" s="89">
        <v>1658</v>
      </c>
      <c r="E103" s="90">
        <v>100</v>
      </c>
      <c r="F103" s="91">
        <v>0</v>
      </c>
      <c r="G103" s="90">
        <v>105</v>
      </c>
      <c r="H103" s="91">
        <v>0</v>
      </c>
      <c r="I103" s="90">
        <v>112</v>
      </c>
      <c r="J103" s="91">
        <v>0</v>
      </c>
      <c r="K103" s="105">
        <v>123</v>
      </c>
      <c r="L103" s="40"/>
    </row>
    <row r="104" spans="1:12" s="5" customFormat="1" ht="19.5" customHeight="1" x14ac:dyDescent="0.2">
      <c r="A104" s="54" t="s">
        <v>73</v>
      </c>
      <c r="B104" s="29" t="s">
        <v>67</v>
      </c>
      <c r="C104" s="92">
        <v>27625</v>
      </c>
      <c r="D104" s="92">
        <v>28275</v>
      </c>
      <c r="E104" s="93">
        <v>29800</v>
      </c>
      <c r="F104" s="94">
        <v>30124</v>
      </c>
      <c r="G104" s="93">
        <v>33375</v>
      </c>
      <c r="H104" s="94">
        <v>31287</v>
      </c>
      <c r="I104" s="93">
        <v>34886</v>
      </c>
      <c r="J104" s="94">
        <v>32413</v>
      </c>
      <c r="K104" s="107">
        <v>36455</v>
      </c>
      <c r="L104" s="51"/>
    </row>
    <row r="105" spans="1:12" ht="28.5" customHeight="1" x14ac:dyDescent="0.2">
      <c r="A105" s="31" t="s">
        <v>74</v>
      </c>
      <c r="B105" s="32" t="s">
        <v>65</v>
      </c>
      <c r="C105" s="52">
        <f t="shared" ref="C105:K105" si="7">C106+C107+C110+C111</f>
        <v>294878</v>
      </c>
      <c r="D105" s="52">
        <f t="shared" si="7"/>
        <v>261968</v>
      </c>
      <c r="E105" s="53">
        <f t="shared" si="7"/>
        <v>265340</v>
      </c>
      <c r="F105" s="55">
        <f t="shared" si="7"/>
        <v>268030</v>
      </c>
      <c r="G105" s="53">
        <f t="shared" si="7"/>
        <v>272690</v>
      </c>
      <c r="H105" s="55">
        <f t="shared" si="7"/>
        <v>272646</v>
      </c>
      <c r="I105" s="53">
        <f t="shared" si="7"/>
        <v>280507</v>
      </c>
      <c r="J105" s="55">
        <f t="shared" si="7"/>
        <v>277298</v>
      </c>
      <c r="K105" s="53">
        <f t="shared" si="7"/>
        <v>288630.3</v>
      </c>
      <c r="L105" s="50"/>
    </row>
    <row r="106" spans="1:12" ht="42.75" customHeight="1" x14ac:dyDescent="0.2">
      <c r="A106" s="19" t="s">
        <v>75</v>
      </c>
      <c r="B106" s="17" t="s">
        <v>67</v>
      </c>
      <c r="C106" s="89">
        <v>156735</v>
      </c>
      <c r="D106" s="89">
        <v>124348</v>
      </c>
      <c r="E106" s="90">
        <v>125377</v>
      </c>
      <c r="F106" s="91">
        <v>125803</v>
      </c>
      <c r="G106" s="90">
        <v>127416</v>
      </c>
      <c r="H106" s="91">
        <v>127074</v>
      </c>
      <c r="I106" s="90">
        <v>129484</v>
      </c>
      <c r="J106" s="91">
        <v>128357</v>
      </c>
      <c r="K106" s="90">
        <v>131690</v>
      </c>
      <c r="L106" s="40"/>
    </row>
    <row r="107" spans="1:12" ht="24" customHeight="1" x14ac:dyDescent="0.2">
      <c r="A107" s="19" t="s">
        <v>76</v>
      </c>
      <c r="B107" s="17" t="s">
        <v>67</v>
      </c>
      <c r="C107" s="89">
        <v>136859</v>
      </c>
      <c r="D107" s="89">
        <v>135962</v>
      </c>
      <c r="E107" s="90">
        <v>139863</v>
      </c>
      <c r="F107" s="91">
        <v>142227</v>
      </c>
      <c r="G107" s="90">
        <v>145169</v>
      </c>
      <c r="H107" s="91">
        <v>145572</v>
      </c>
      <c r="I107" s="90">
        <v>150911</v>
      </c>
      <c r="J107" s="91">
        <v>148941</v>
      </c>
      <c r="K107" s="90">
        <v>156817.29999999999</v>
      </c>
      <c r="L107" s="40"/>
    </row>
    <row r="108" spans="1:12" ht="11.25" customHeight="1" x14ac:dyDescent="0.2">
      <c r="A108" s="16" t="s">
        <v>41</v>
      </c>
      <c r="B108" s="17"/>
      <c r="C108" s="108"/>
      <c r="D108" s="108"/>
      <c r="E108" s="109"/>
      <c r="F108" s="110"/>
      <c r="G108" s="109"/>
      <c r="H108" s="110"/>
      <c r="I108" s="109"/>
      <c r="J108" s="110"/>
      <c r="K108" s="109"/>
      <c r="L108" s="40"/>
    </row>
    <row r="109" spans="1:12" ht="29.25" customHeight="1" x14ac:dyDescent="0.2">
      <c r="A109" s="20" t="s">
        <v>77</v>
      </c>
      <c r="B109" s="17" t="s">
        <v>67</v>
      </c>
      <c r="C109" s="89">
        <v>2250</v>
      </c>
      <c r="D109" s="89">
        <v>3060</v>
      </c>
      <c r="E109" s="90">
        <v>3240</v>
      </c>
      <c r="F109" s="91">
        <v>3246</v>
      </c>
      <c r="G109" s="90">
        <v>3424</v>
      </c>
      <c r="H109" s="91">
        <v>3347</v>
      </c>
      <c r="I109" s="90">
        <v>3620</v>
      </c>
      <c r="J109" s="91">
        <v>3446</v>
      </c>
      <c r="K109" s="90">
        <v>3823</v>
      </c>
      <c r="L109" s="40"/>
    </row>
    <row r="110" spans="1:12" ht="22.5" customHeight="1" x14ac:dyDescent="0.2">
      <c r="A110" s="20" t="s">
        <v>78</v>
      </c>
      <c r="B110" s="17" t="s">
        <v>67</v>
      </c>
      <c r="C110" s="89"/>
      <c r="D110" s="89"/>
      <c r="E110" s="90"/>
      <c r="F110" s="91"/>
      <c r="G110" s="90"/>
      <c r="H110" s="91"/>
      <c r="I110" s="90"/>
      <c r="J110" s="91"/>
      <c r="K110" s="90"/>
      <c r="L110" s="40"/>
    </row>
    <row r="111" spans="1:12" ht="22.5" customHeight="1" x14ac:dyDescent="0.2">
      <c r="A111" s="20" t="s">
        <v>79</v>
      </c>
      <c r="B111" s="17" t="s">
        <v>67</v>
      </c>
      <c r="C111" s="89">
        <v>1284</v>
      </c>
      <c r="D111" s="89">
        <v>1658</v>
      </c>
      <c r="E111" s="90">
        <v>100</v>
      </c>
      <c r="F111" s="91">
        <v>0</v>
      </c>
      <c r="G111" s="90">
        <v>105</v>
      </c>
      <c r="H111" s="91">
        <v>0</v>
      </c>
      <c r="I111" s="90">
        <v>112</v>
      </c>
      <c r="J111" s="91">
        <v>0</v>
      </c>
      <c r="K111" s="90">
        <v>123</v>
      </c>
      <c r="L111" s="40"/>
    </row>
    <row r="112" spans="1:12" ht="30" customHeight="1" x14ac:dyDescent="0.2">
      <c r="A112" s="54" t="s">
        <v>80</v>
      </c>
      <c r="B112" s="29" t="s">
        <v>67</v>
      </c>
      <c r="C112" s="92">
        <v>27625</v>
      </c>
      <c r="D112" s="92">
        <v>28275</v>
      </c>
      <c r="E112" s="93">
        <v>29800</v>
      </c>
      <c r="F112" s="94">
        <v>30124</v>
      </c>
      <c r="G112" s="93">
        <v>33375</v>
      </c>
      <c r="H112" s="94">
        <v>31287</v>
      </c>
      <c r="I112" s="93">
        <v>34886</v>
      </c>
      <c r="J112" s="94">
        <v>32413</v>
      </c>
      <c r="K112" s="93">
        <v>36455</v>
      </c>
      <c r="L112" s="51"/>
    </row>
    <row r="113" spans="1:12" ht="27" customHeight="1" x14ac:dyDescent="0.2">
      <c r="A113" s="31" t="s">
        <v>81</v>
      </c>
      <c r="B113" s="32" t="s">
        <v>67</v>
      </c>
      <c r="C113" s="52">
        <f t="shared" ref="C113:K113" si="8">C115+C116+C119+C120</f>
        <v>9455</v>
      </c>
      <c r="D113" s="52">
        <f t="shared" si="8"/>
        <v>10453</v>
      </c>
      <c r="E113" s="53">
        <f t="shared" si="8"/>
        <v>11500</v>
      </c>
      <c r="F113" s="55">
        <f t="shared" si="8"/>
        <v>11500</v>
      </c>
      <c r="G113" s="53">
        <f t="shared" si="8"/>
        <v>13000</v>
      </c>
      <c r="H113" s="55">
        <f t="shared" si="8"/>
        <v>12500</v>
      </c>
      <c r="I113" s="53">
        <f t="shared" si="8"/>
        <v>14000</v>
      </c>
      <c r="J113" s="55">
        <f t="shared" si="8"/>
        <v>13500</v>
      </c>
      <c r="K113" s="53">
        <f t="shared" si="8"/>
        <v>15000</v>
      </c>
      <c r="L113" s="58"/>
    </row>
    <row r="114" spans="1:12" ht="15" customHeight="1" x14ac:dyDescent="0.2">
      <c r="A114" s="16" t="s">
        <v>82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</row>
    <row r="115" spans="1:12" ht="40.5" customHeight="1" x14ac:dyDescent="0.2">
      <c r="A115" s="19" t="s">
        <v>83</v>
      </c>
      <c r="B115" s="17" t="s">
        <v>67</v>
      </c>
      <c r="C115" s="111">
        <v>355</v>
      </c>
      <c r="D115" s="89">
        <v>453</v>
      </c>
      <c r="E115" s="90">
        <v>500</v>
      </c>
      <c r="F115" s="91">
        <v>500</v>
      </c>
      <c r="G115" s="90">
        <v>1000</v>
      </c>
      <c r="H115" s="91">
        <v>500</v>
      </c>
      <c r="I115" s="90">
        <v>1000</v>
      </c>
      <c r="J115" s="91">
        <v>500</v>
      </c>
      <c r="K115" s="90">
        <v>1000</v>
      </c>
      <c r="L115" s="40"/>
    </row>
    <row r="116" spans="1:12" ht="19.5" customHeight="1" x14ac:dyDescent="0.2">
      <c r="A116" s="19" t="s">
        <v>84</v>
      </c>
      <c r="B116" s="17" t="s">
        <v>67</v>
      </c>
      <c r="C116" s="111">
        <v>9100</v>
      </c>
      <c r="D116" s="89">
        <v>10000</v>
      </c>
      <c r="E116" s="90">
        <v>11000</v>
      </c>
      <c r="F116" s="91">
        <v>11000</v>
      </c>
      <c r="G116" s="90">
        <v>12000</v>
      </c>
      <c r="H116" s="91">
        <v>12000</v>
      </c>
      <c r="I116" s="90">
        <v>13000</v>
      </c>
      <c r="J116" s="91">
        <v>13000</v>
      </c>
      <c r="K116" s="90">
        <v>14000</v>
      </c>
      <c r="L116" s="40"/>
    </row>
    <row r="117" spans="1:12" ht="14.25" customHeight="1" x14ac:dyDescent="0.2">
      <c r="A117" s="16" t="s">
        <v>41</v>
      </c>
      <c r="B117" s="17"/>
      <c r="C117" s="111"/>
      <c r="D117" s="89"/>
      <c r="E117" s="90"/>
      <c r="F117" s="91"/>
      <c r="G117" s="90"/>
      <c r="H117" s="91"/>
      <c r="I117" s="90"/>
      <c r="J117" s="91"/>
      <c r="K117" s="90"/>
      <c r="L117" s="40"/>
    </row>
    <row r="118" spans="1:12" ht="29.25" customHeight="1" x14ac:dyDescent="0.2">
      <c r="A118" s="20" t="s">
        <v>85</v>
      </c>
      <c r="B118" s="17" t="s">
        <v>67</v>
      </c>
      <c r="C118" s="111"/>
      <c r="D118" s="89"/>
      <c r="E118" s="90"/>
      <c r="F118" s="91"/>
      <c r="G118" s="90"/>
      <c r="H118" s="91"/>
      <c r="I118" s="90"/>
      <c r="J118" s="91"/>
      <c r="K118" s="90"/>
      <c r="L118" s="40"/>
    </row>
    <row r="119" spans="1:12" ht="22.5" customHeight="1" x14ac:dyDescent="0.2">
      <c r="A119" s="20" t="s">
        <v>86</v>
      </c>
      <c r="B119" s="17" t="s">
        <v>67</v>
      </c>
      <c r="C119" s="111"/>
      <c r="D119" s="89"/>
      <c r="E119" s="90"/>
      <c r="F119" s="91"/>
      <c r="G119" s="90"/>
      <c r="H119" s="91"/>
      <c r="I119" s="90"/>
      <c r="J119" s="91"/>
      <c r="K119" s="90"/>
      <c r="L119" s="40"/>
    </row>
    <row r="120" spans="1:12" ht="22.5" customHeight="1" x14ac:dyDescent="0.2">
      <c r="A120" s="20" t="s">
        <v>87</v>
      </c>
      <c r="B120" s="17" t="s">
        <v>67</v>
      </c>
      <c r="C120" s="111"/>
      <c r="D120" s="89"/>
      <c r="E120" s="90"/>
      <c r="F120" s="91"/>
      <c r="G120" s="90"/>
      <c r="H120" s="91"/>
      <c r="I120" s="90"/>
      <c r="J120" s="91"/>
      <c r="K120" s="90"/>
      <c r="L120" s="40"/>
    </row>
    <row r="121" spans="1:12" ht="19.5" customHeight="1" x14ac:dyDescent="0.2">
      <c r="A121" s="54" t="s">
        <v>88</v>
      </c>
      <c r="B121" s="29" t="s">
        <v>67</v>
      </c>
      <c r="C121" s="112">
        <v>40</v>
      </c>
      <c r="D121" s="92">
        <v>60</v>
      </c>
      <c r="E121" s="93">
        <v>65</v>
      </c>
      <c r="F121" s="94">
        <v>65</v>
      </c>
      <c r="G121" s="93">
        <v>70</v>
      </c>
      <c r="H121" s="94">
        <v>70</v>
      </c>
      <c r="I121" s="93">
        <v>75</v>
      </c>
      <c r="J121" s="94">
        <v>75</v>
      </c>
      <c r="K121" s="93">
        <v>80</v>
      </c>
      <c r="L121" s="65"/>
    </row>
    <row r="122" spans="1:12" ht="28.5" customHeight="1" x14ac:dyDescent="0.2">
      <c r="A122" s="31" t="s">
        <v>89</v>
      </c>
      <c r="B122" s="32" t="s">
        <v>67</v>
      </c>
      <c r="C122" s="52">
        <f t="shared" ref="C122:K122" si="9">SUM(C124,C125,C126,C127)</f>
        <v>63575.700000000004</v>
      </c>
      <c r="D122" s="52">
        <f t="shared" si="9"/>
        <v>65930.100000000006</v>
      </c>
      <c r="E122" s="53">
        <f t="shared" si="9"/>
        <v>74494.399999999994</v>
      </c>
      <c r="F122" s="55">
        <f t="shared" si="9"/>
        <v>78570.8</v>
      </c>
      <c r="G122" s="53">
        <f t="shared" si="9"/>
        <v>79741.5</v>
      </c>
      <c r="H122" s="55">
        <f t="shared" si="9"/>
        <v>83790.3</v>
      </c>
      <c r="I122" s="53">
        <f t="shared" si="9"/>
        <v>85444.3</v>
      </c>
      <c r="J122" s="55">
        <f t="shared" si="9"/>
        <v>89436.6</v>
      </c>
      <c r="K122" s="53">
        <f t="shared" si="9"/>
        <v>91615.200000000012</v>
      </c>
      <c r="L122" s="50"/>
    </row>
    <row r="123" spans="1:12" ht="15" customHeight="1" x14ac:dyDescent="0.2">
      <c r="A123" s="16" t="s">
        <v>82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</row>
    <row r="124" spans="1:12" ht="40.5" customHeight="1" x14ac:dyDescent="0.2">
      <c r="A124" s="19" t="s">
        <v>90</v>
      </c>
      <c r="B124" s="17" t="s">
        <v>67</v>
      </c>
      <c r="C124" s="89">
        <v>21952</v>
      </c>
      <c r="D124" s="89">
        <v>23647.3</v>
      </c>
      <c r="E124" s="90">
        <v>25042.5</v>
      </c>
      <c r="F124" s="91">
        <v>26495</v>
      </c>
      <c r="G124" s="90">
        <v>26926.2</v>
      </c>
      <c r="H124" s="91">
        <v>28380.7</v>
      </c>
      <c r="I124" s="90">
        <v>28985</v>
      </c>
      <c r="J124" s="91">
        <v>30425.4</v>
      </c>
      <c r="K124" s="90">
        <v>31205.1</v>
      </c>
      <c r="L124" s="40"/>
    </row>
    <row r="125" spans="1:12" ht="25.5" customHeight="1" x14ac:dyDescent="0.2">
      <c r="A125" s="19" t="s">
        <v>91</v>
      </c>
      <c r="B125" s="17" t="s">
        <v>67</v>
      </c>
      <c r="C125" s="89">
        <v>41219.300000000003</v>
      </c>
      <c r="D125" s="89">
        <v>42069.2</v>
      </c>
      <c r="E125" s="90">
        <v>49220.9</v>
      </c>
      <c r="F125" s="91">
        <v>52075.8</v>
      </c>
      <c r="G125" s="90">
        <v>52569.8</v>
      </c>
      <c r="H125" s="91">
        <v>55409.599999999999</v>
      </c>
      <c r="I125" s="90">
        <v>56198.1</v>
      </c>
      <c r="J125" s="91">
        <v>59011.199999999997</v>
      </c>
      <c r="K125" s="90">
        <v>60132</v>
      </c>
      <c r="L125" s="40"/>
    </row>
    <row r="126" spans="1:12" ht="25.5" customHeight="1" x14ac:dyDescent="0.2">
      <c r="A126" s="19" t="s">
        <v>92</v>
      </c>
      <c r="B126" s="17" t="s">
        <v>67</v>
      </c>
      <c r="C126" s="89"/>
      <c r="D126" s="89"/>
      <c r="E126" s="90"/>
      <c r="F126" s="91"/>
      <c r="G126" s="90"/>
      <c r="H126" s="91"/>
      <c r="I126" s="90"/>
      <c r="J126" s="91"/>
      <c r="K126" s="90"/>
      <c r="L126" s="40"/>
    </row>
    <row r="127" spans="1:12" ht="25.5" customHeight="1" x14ac:dyDescent="0.2">
      <c r="A127" s="19" t="s">
        <v>93</v>
      </c>
      <c r="B127" s="17" t="s">
        <v>67</v>
      </c>
      <c r="C127" s="89">
        <v>404.4</v>
      </c>
      <c r="D127" s="89">
        <v>213.6</v>
      </c>
      <c r="E127" s="90">
        <v>231</v>
      </c>
      <c r="F127" s="91">
        <v>0</v>
      </c>
      <c r="G127" s="90">
        <v>245.5</v>
      </c>
      <c r="H127" s="91">
        <v>0</v>
      </c>
      <c r="I127" s="90">
        <v>261.2</v>
      </c>
      <c r="J127" s="91">
        <v>0</v>
      </c>
      <c r="K127" s="90">
        <v>278.10000000000002</v>
      </c>
      <c r="L127" s="40"/>
    </row>
    <row r="128" spans="1:12" ht="29.25" customHeight="1" x14ac:dyDescent="0.2">
      <c r="A128" s="19" t="s">
        <v>94</v>
      </c>
      <c r="B128" s="17" t="s">
        <v>95</v>
      </c>
      <c r="C128" s="89">
        <v>21271.32</v>
      </c>
      <c r="D128" s="21">
        <f t="shared" ref="D128:K128" si="10">IF((ISERROR(D124/D53/12*1000)),0,(D124/D53/12*1000))</f>
        <v>22650.670498084291</v>
      </c>
      <c r="E128" s="43">
        <f t="shared" si="10"/>
        <v>23987.068965517243</v>
      </c>
      <c r="F128" s="47">
        <f t="shared" si="10"/>
        <v>25378.352490421461</v>
      </c>
      <c r="G128" s="43">
        <f t="shared" si="10"/>
        <v>25498.295454545456</v>
      </c>
      <c r="H128" s="47">
        <f t="shared" si="10"/>
        <v>26875.66287878788</v>
      </c>
      <c r="I128" s="43">
        <f t="shared" si="10"/>
        <v>27139.513108614236</v>
      </c>
      <c r="J128" s="47">
        <f t="shared" si="10"/>
        <v>28488.202247191013</v>
      </c>
      <c r="K128" s="43">
        <f t="shared" si="10"/>
        <v>28893.611111111109</v>
      </c>
      <c r="L128" s="40"/>
    </row>
    <row r="129" spans="1:12" ht="29.25" customHeight="1" x14ac:dyDescent="0.2">
      <c r="A129" s="19" t="s">
        <v>96</v>
      </c>
      <c r="B129" s="17" t="s">
        <v>95</v>
      </c>
      <c r="C129" s="89">
        <v>15684.67</v>
      </c>
      <c r="D129" s="21">
        <f t="shared" ref="D129:K131" si="11">IF((ISERROR(D125/D55/12*1000)),0,(D125/D55/12*1000))</f>
        <v>16615.007898894153</v>
      </c>
      <c r="E129" s="43">
        <f t="shared" si="11"/>
        <v>19439.533965244867</v>
      </c>
      <c r="F129" s="47">
        <f t="shared" si="11"/>
        <v>20567.061611374411</v>
      </c>
      <c r="G129" s="43">
        <f t="shared" si="11"/>
        <v>20664.229559748426</v>
      </c>
      <c r="H129" s="47">
        <f t="shared" si="11"/>
        <v>21780.503144654089</v>
      </c>
      <c r="I129" s="43">
        <f t="shared" si="11"/>
        <v>21986.737089201877</v>
      </c>
      <c r="J129" s="47">
        <f t="shared" si="11"/>
        <v>23087.32394366197</v>
      </c>
      <c r="K129" s="43">
        <f t="shared" si="11"/>
        <v>23415.88785046729</v>
      </c>
      <c r="L129" s="40"/>
    </row>
    <row r="130" spans="1:12" ht="29.25" customHeight="1" x14ac:dyDescent="0.2">
      <c r="A130" s="19" t="s">
        <v>97</v>
      </c>
      <c r="B130" s="17" t="s">
        <v>95</v>
      </c>
      <c r="C130" s="89"/>
      <c r="D130" s="21">
        <f t="shared" si="11"/>
        <v>0</v>
      </c>
      <c r="E130" s="43">
        <f t="shared" si="11"/>
        <v>0</v>
      </c>
      <c r="F130" s="47">
        <f t="shared" si="11"/>
        <v>0</v>
      </c>
      <c r="G130" s="43">
        <f t="shared" si="11"/>
        <v>0</v>
      </c>
      <c r="H130" s="47">
        <f t="shared" si="11"/>
        <v>0</v>
      </c>
      <c r="I130" s="43">
        <f t="shared" si="11"/>
        <v>0</v>
      </c>
      <c r="J130" s="47">
        <f t="shared" si="11"/>
        <v>0</v>
      </c>
      <c r="K130" s="43">
        <f t="shared" si="11"/>
        <v>0</v>
      </c>
      <c r="L130" s="40"/>
    </row>
    <row r="131" spans="1:12" ht="29.25" customHeight="1" x14ac:dyDescent="0.2">
      <c r="A131" s="61" t="s">
        <v>98</v>
      </c>
      <c r="B131" s="29" t="s">
        <v>95</v>
      </c>
      <c r="C131" s="92">
        <v>16850</v>
      </c>
      <c r="D131" s="62">
        <f t="shared" si="11"/>
        <v>17800</v>
      </c>
      <c r="E131" s="63">
        <f t="shared" si="11"/>
        <v>19250</v>
      </c>
      <c r="F131" s="64">
        <f t="shared" si="11"/>
        <v>0</v>
      </c>
      <c r="G131" s="63">
        <f t="shared" si="11"/>
        <v>20458.333333333332</v>
      </c>
      <c r="H131" s="64">
        <f t="shared" si="11"/>
        <v>0</v>
      </c>
      <c r="I131" s="63">
        <f t="shared" si="11"/>
        <v>21766.666666666664</v>
      </c>
      <c r="J131" s="64">
        <f t="shared" si="11"/>
        <v>0</v>
      </c>
      <c r="K131" s="63">
        <f t="shared" si="11"/>
        <v>23175</v>
      </c>
      <c r="L131" s="51"/>
    </row>
    <row r="132" spans="1:12" ht="45" customHeight="1" x14ac:dyDescent="0.2">
      <c r="A132" s="31" t="s">
        <v>99</v>
      </c>
      <c r="B132" s="32" t="s">
        <v>67</v>
      </c>
      <c r="C132" s="52">
        <f t="shared" ref="C132:K132" si="12">C134+C135+C136+C137</f>
        <v>23231.9</v>
      </c>
      <c r="D132" s="52">
        <f t="shared" si="12"/>
        <v>18231.800000000003</v>
      </c>
      <c r="E132" s="53">
        <f t="shared" si="12"/>
        <v>19039.400000000001</v>
      </c>
      <c r="F132" s="55">
        <f t="shared" si="12"/>
        <v>19226</v>
      </c>
      <c r="G132" s="53">
        <f t="shared" si="12"/>
        <v>19423</v>
      </c>
      <c r="H132" s="55">
        <f t="shared" si="12"/>
        <v>19420</v>
      </c>
      <c r="I132" s="53">
        <f t="shared" si="12"/>
        <v>19816</v>
      </c>
      <c r="J132" s="55">
        <f t="shared" si="12"/>
        <v>19616</v>
      </c>
      <c r="K132" s="53">
        <f t="shared" si="12"/>
        <v>20217</v>
      </c>
      <c r="L132" s="72"/>
    </row>
    <row r="133" spans="1:12" ht="13.5" customHeight="1" x14ac:dyDescent="0.2">
      <c r="A133" s="16" t="s">
        <v>82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</row>
    <row r="134" spans="1:12" ht="25.5" customHeight="1" x14ac:dyDescent="0.2">
      <c r="A134" s="19" t="s">
        <v>100</v>
      </c>
      <c r="B134" s="17" t="s">
        <v>67</v>
      </c>
      <c r="C134" s="89">
        <v>21743</v>
      </c>
      <c r="D134" s="89">
        <v>17596.5</v>
      </c>
      <c r="E134" s="90">
        <v>17775</v>
      </c>
      <c r="F134" s="91">
        <v>17950</v>
      </c>
      <c r="G134" s="90">
        <v>18130</v>
      </c>
      <c r="H134" s="91">
        <v>18130</v>
      </c>
      <c r="I134" s="90">
        <v>18493</v>
      </c>
      <c r="J134" s="91">
        <v>18312</v>
      </c>
      <c r="K134" s="90">
        <v>18863</v>
      </c>
      <c r="L134" s="39"/>
    </row>
    <row r="135" spans="1:12" ht="22.5" customHeight="1" x14ac:dyDescent="0.2">
      <c r="A135" s="19" t="s">
        <v>101</v>
      </c>
      <c r="B135" s="17" t="s">
        <v>67</v>
      </c>
      <c r="C135" s="89"/>
      <c r="D135" s="89">
        <v>-24.1</v>
      </c>
      <c r="E135" s="90"/>
      <c r="F135" s="91"/>
      <c r="G135" s="90"/>
      <c r="H135" s="91"/>
      <c r="I135" s="90"/>
      <c r="J135" s="91"/>
      <c r="K135" s="90"/>
      <c r="L135" s="39"/>
    </row>
    <row r="136" spans="1:12" ht="57.75" customHeight="1" x14ac:dyDescent="0.2">
      <c r="A136" s="19" t="s">
        <v>102</v>
      </c>
      <c r="B136" s="17" t="s">
        <v>67</v>
      </c>
      <c r="C136" s="89">
        <v>23.9</v>
      </c>
      <c r="D136" s="89">
        <v>3</v>
      </c>
      <c r="E136" s="90">
        <v>8</v>
      </c>
      <c r="F136" s="91">
        <v>8</v>
      </c>
      <c r="G136" s="90">
        <v>10</v>
      </c>
      <c r="H136" s="91">
        <v>9</v>
      </c>
      <c r="I136" s="90">
        <v>11</v>
      </c>
      <c r="J136" s="91">
        <v>10</v>
      </c>
      <c r="K136" s="90">
        <v>12</v>
      </c>
      <c r="L136" s="39"/>
    </row>
    <row r="137" spans="1:12" ht="19.5" customHeight="1" x14ac:dyDescent="0.2">
      <c r="A137" s="19" t="s">
        <v>103</v>
      </c>
      <c r="B137" s="17" t="s">
        <v>67</v>
      </c>
      <c r="C137" s="89">
        <v>1465</v>
      </c>
      <c r="D137" s="89">
        <v>656.4</v>
      </c>
      <c r="E137" s="90">
        <v>1256.4000000000001</v>
      </c>
      <c r="F137" s="91">
        <v>1268</v>
      </c>
      <c r="G137" s="90">
        <v>1283</v>
      </c>
      <c r="H137" s="91">
        <v>1281</v>
      </c>
      <c r="I137" s="90">
        <v>1312</v>
      </c>
      <c r="J137" s="91">
        <v>1294</v>
      </c>
      <c r="K137" s="90">
        <v>1342</v>
      </c>
      <c r="L137" s="39"/>
    </row>
    <row r="138" spans="1:12" ht="31.5" customHeight="1" x14ac:dyDescent="0.2">
      <c r="A138" s="66" t="s">
        <v>104</v>
      </c>
      <c r="B138" s="67" t="s">
        <v>67</v>
      </c>
      <c r="C138" s="113"/>
      <c r="D138" s="113"/>
      <c r="E138" s="114"/>
      <c r="F138" s="94"/>
      <c r="G138" s="93"/>
      <c r="H138" s="94"/>
      <c r="I138" s="93"/>
      <c r="J138" s="94"/>
      <c r="K138" s="93"/>
      <c r="L138" s="73"/>
    </row>
    <row r="139" spans="1:12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</row>
    <row r="140" spans="1:12" ht="11.25" customHeight="1" x14ac:dyDescent="0.2">
      <c r="A140" s="76" t="s">
        <v>105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</row>
    <row r="141" spans="1:12" ht="54" customHeight="1" x14ac:dyDescent="0.15">
      <c r="A141" s="24" t="s">
        <v>106</v>
      </c>
      <c r="B141" s="25" t="s">
        <v>18</v>
      </c>
      <c r="C141" s="97">
        <v>5838</v>
      </c>
      <c r="D141" s="97">
        <v>5670</v>
      </c>
      <c r="E141" s="98">
        <v>5511</v>
      </c>
      <c r="F141" s="99">
        <v>5351</v>
      </c>
      <c r="G141" s="98">
        <v>5362</v>
      </c>
      <c r="H141" s="99">
        <v>5182</v>
      </c>
      <c r="I141" s="98">
        <v>5213</v>
      </c>
      <c r="J141" s="99">
        <v>5019</v>
      </c>
      <c r="K141" s="98">
        <v>5069</v>
      </c>
      <c r="L141" s="100" t="s">
        <v>107</v>
      </c>
    </row>
    <row r="142" spans="1:12" ht="11.25" customHeight="1" x14ac:dyDescent="0.2">
      <c r="A142" s="74" t="s">
        <v>108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</row>
    <row r="143" spans="1:12" ht="63" customHeight="1" x14ac:dyDescent="0.15">
      <c r="A143" s="24" t="s">
        <v>109</v>
      </c>
      <c r="B143" s="25" t="s">
        <v>18</v>
      </c>
      <c r="C143" s="97">
        <v>2285</v>
      </c>
      <c r="D143" s="97">
        <v>2265</v>
      </c>
      <c r="E143" s="115">
        <v>2238</v>
      </c>
      <c r="F143" s="99">
        <v>2188</v>
      </c>
      <c r="G143" s="98">
        <v>2227</v>
      </c>
      <c r="H143" s="99">
        <v>2163</v>
      </c>
      <c r="I143" s="98">
        <v>2215</v>
      </c>
      <c r="J143" s="99">
        <v>2136</v>
      </c>
      <c r="K143" s="98">
        <v>2204</v>
      </c>
      <c r="L143" s="116" t="s">
        <v>51</v>
      </c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2024-07-02T05:35:08Z</cp:lastPrinted>
  <dcterms:created xsi:type="dcterms:W3CDTF">2024-05-03T13:21:38Z</dcterms:created>
  <dcterms:modified xsi:type="dcterms:W3CDTF">2024-07-02T05:36:20Z</dcterms:modified>
</cp:coreProperties>
</file>